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10380" windowHeight="4752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45621"/>
</workbook>
</file>

<file path=xl/calcChain.xml><?xml version="1.0" encoding="utf-8"?>
<calcChain xmlns="http://schemas.openxmlformats.org/spreadsheetml/2006/main">
  <c r="K72" i="3" l="1"/>
</calcChain>
</file>

<file path=xl/sharedStrings.xml><?xml version="1.0" encoding="utf-8"?>
<sst xmlns="http://schemas.openxmlformats.org/spreadsheetml/2006/main" count="189" uniqueCount="159">
  <si>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</si>
  <si>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</si>
  <si>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</si>
  <si>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</si>
  <si>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</si>
  <si>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</si>
  <si>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</si>
  <si>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</si>
  <si>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</si>
  <si>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</si>
  <si>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</si>
  <si>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</si>
  <si>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</si>
  <si>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</si>
  <si>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</si>
  <si>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</si>
  <si>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</si>
  <si>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</si>
  <si>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</si>
  <si>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</si>
  <si>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</si>
  <si>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</si>
  <si>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</si>
  <si>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</si>
  <si>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</si>
  <si>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</si>
  <si>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</si>
  <si>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</si>
  <si>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</si>
  <si>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</si>
  <si>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</si>
  <si>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</si>
  <si>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</si>
  <si>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</si>
  <si>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</si>
  <si>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</si>
  <si>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</si>
  <si>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</si>
  <si>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>Раздел 1. Общестроительные работы</t>
  </si>
  <si>
    <t>1</t>
  </si>
  <si>
    <t>100 м2</t>
  </si>
  <si>
    <r>
      <t>Отбивка штукатурки с поверхностей: стен и потолков кирпичных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Работы по реконструкции зданий и сооружений (усиление и замена существующих конструкций, разборка и возведение отдельных конструктивных элементов):
НР (262 руб.): 110%*(0.9*0.85) * 0,94 от ФОТ
СП (142 руб.): 70%*(0.85*0.8) * 0,9 от ФОТ</t>
    </r>
  </si>
  <si>
    <r>
      <t>ТЕР46-02-009-02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</si>
  <si>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22,82
38,79</t>
  </si>
  <si>
    <t xml:space="preserve">
</t>
  </si>
  <si>
    <t>2</t>
  </si>
  <si>
    <t>100 м2 окрашиваемой поверхности</t>
  </si>
  <si>
    <r>
      <t>Окраска поливинилацетатными водоэмульсионными составами улучшенная: по штукатурке стен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Отделочные работы:
НР (539 руб.): 105%*(0.9*0.85) * 0,94 от ФОТ
СП (240 руб.): 55%*(0.85*0.8) * 0,9 от ФОТ</t>
    </r>
  </si>
  <si>
    <r>
      <t>ТЕР15-04-005-03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</si>
  <si>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42,9
72,93</t>
  </si>
  <si>
    <t>0,02
0,03</t>
  </si>
  <si>
    <t>3</t>
  </si>
  <si>
    <t>100 м2 обрабатываемой поверхности</t>
  </si>
  <si>
    <r>
      <t>Проолифка бетонных и оштукатуренных поверхностей: кистью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Отделочные работы:
НР (11 руб.): 105%*(0.9*0.85) * 0,94 от ФОТ
СП (5 руб.): 55%*(0.85*0.8) * 0,9 от ФОТ</t>
    </r>
  </si>
  <si>
    <r>
      <t>ТЕР15-04-037-06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</si>
  <si>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8,12
1,62</t>
  </si>
  <si>
    <t>4</t>
  </si>
  <si>
    <t>100 м2 отремонтированной поверхности</t>
  </si>
  <si>
    <r>
      <t>Ремонт штукатурки откосов внутри здания по камню и бетону цементно-известковым раствором: прямолинейных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Штукатурные работы (ремонтно-строительные):
НР (190 руб.): 79%*0.85 * 0,94 от ФОТ
СП (108 руб.): 50%*0.8 * 0,9 от ФОТ</t>
    </r>
  </si>
  <si>
    <r>
      <t>ТЕРр61-7-1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</si>
  <si>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383,06
30,64</t>
  </si>
  <si>
    <t>1,16
0,09</t>
  </si>
  <si>
    <t>5</t>
  </si>
  <si>
    <r>
      <t>Окраска поливинилацетатными водоэмульсионными составами улучшенная: по штукатурке стен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Отделочные работы:
НР (26 руб.): 105%*(0.9*0.85) * 0,94 от ФОТ
СП (11 руб.): 55%*(0.85*0.8) * 0,9 от ФОТ</t>
    </r>
  </si>
  <si>
    <t>42,9
3,43</t>
  </si>
  <si>
    <t xml:space="preserve">0,02
</t>
  </si>
  <si>
    <t>6</t>
  </si>
  <si>
    <t>100 м труб</t>
  </si>
  <si>
    <r>
      <t>Перенавеска водосточных труб: с земли, лестниц или подмостей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Крыши, кровли (ремонтно-строительные):
НР (87 руб.): 83%*0.85 * 0,94 от ФОТ
СП (61 руб.): 65%*0.8 * 0,9 от ФОТ</t>
    </r>
  </si>
  <si>
    <r>
      <t>ТЕРр58-15-1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</si>
  <si>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60,4
13,89</t>
  </si>
  <si>
    <t>7</t>
  </si>
  <si>
    <t>1 насос</t>
  </si>
  <si>
    <r>
      <t>Демонтаж насосов центробежных с электродвигателем, масса агрегата: до 0,1 т</t>
    </r>
    <r>
      <rPr>
        <i/>
        <sz val="6"/>
        <rFont val="Arial"/>
        <family val="2"/>
        <charset val="204"/>
      </rPr>
      <t xml:space="preserve">
284,08 = 3 066,88 - 1 x 2 782,80
(демонтаж ПЗ=0,7 (ОЗП=0,7; ЭМ=0,7 к расх.; ЗПМ=0,7; МАТ=0 к расх.; ТЗ=0,7; ТЗМ=0,7))
ИНДЕКС К ПОЗИЦИИ(справочно):
1 Приказ ГУС ТО №0523-од от 14.07.2015г. приложение №3 п.2.3.2 СМР=5,54
Сантехнические работы - внутренние (трубопроводы, водопровод, канализация, отопление, газоснабжение, вентиляция и кондиционирование воздуха):
НР (94 руб.): 128%*(0.9*0.85) * 0,94 от ФОТ
СП (52 руб.): 83%*(0.85*0.8) * 0,9 от ФОТ</t>
    </r>
  </si>
  <si>
    <r>
      <t>ТЕР18-05-001-01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</si>
  <si>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9,92
9,92</t>
  </si>
  <si>
    <t>0,04
0,04</t>
  </si>
  <si>
    <t>Уд</t>
  </si>
  <si>
    <t>1. 301-1494</t>
  </si>
  <si>
    <t>Насосы центробежные 8/18 с электродвигателем 4А 180 А2 массой агрегата до 0,1 т</t>
  </si>
  <si>
    <t>компл.</t>
  </si>
  <si>
    <t xml:space="preserve">0
</t>
  </si>
  <si>
    <t>8</t>
  </si>
  <si>
    <r>
      <t>Установка насосов центробежных с электродвигателем, масса агрегата: до 0,1 т</t>
    </r>
    <r>
      <rPr>
        <i/>
        <sz val="6"/>
        <rFont val="Arial"/>
        <family val="2"/>
        <charset val="204"/>
      </rPr>
      <t xml:space="preserve">
284,08 = 3 066,88 - 1 x 2 782,80
ИНДЕКС К ПОЗИЦИИ(справочно):
1 Приказ ГУС ТО №0523-од от 14.07.2015г. приложение №3 п.2.3.2 СМР=5,54
Сантехнические работы - внутренние (трубопроводы, водопровод, канализация, отопление, газоснабжение, вентиляция и кондиционирование воздуха):
НР (133 руб.): 128%*(0.9*0.85) * 0,94 от ФОТ
СП (74 руб.): 83%*(0.85*0.8) * 0,9 от ФОТ</t>
    </r>
  </si>
  <si>
    <t>14,17
14,17</t>
  </si>
  <si>
    <t>0,05
0,05</t>
  </si>
  <si>
    <t>1
1</t>
  </si>
  <si>
    <t>9</t>
  </si>
  <si>
    <t>Сч-фактура</t>
  </si>
  <si>
    <t>1 шт</t>
  </si>
  <si>
    <r>
      <t>Насос</t>
    </r>
    <r>
      <rPr>
        <i/>
        <sz val="6"/>
        <rFont val="Arial"/>
        <family val="2"/>
        <charset val="204"/>
      </rPr>
      <t xml:space="preserve">
МАТ=11601/5,54/1,18
ИНДЕКС К ПОЗИЦИИ(справочно):
1 Приказ ГУС ТО №0523-од от 14.07.2015г. приложение №3 п.2.3.2 СМР=5,54
Сантехнические работы - внутренние (трубопроводы, водопровод, канализация, отопление, газоснабжение, вентиляция и кондиционирование воздуха)</t>
    </r>
  </si>
  <si>
    <t>10</t>
  </si>
  <si>
    <t>100 м2 отмостки</t>
  </si>
  <si>
    <r>
      <t>Ремонт отмостки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Прочие ремонтно-строительные работы:
НР (93 руб.): 78%*0.85 * 0,94 от ФОТ
СП (54 руб.): 50%*0.8 * 0,9 от ФОТ</t>
    </r>
  </si>
  <si>
    <r>
      <t>ТЕРр69-16-1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</si>
  <si>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64,78
15,55</t>
  </si>
  <si>
    <t>7,5
1,8</t>
  </si>
  <si>
    <t>11</t>
  </si>
  <si>
    <t>1 м2 горизонтальной проекции</t>
  </si>
  <si>
    <r>
      <t>Устройство: козырьков</t>
    </r>
    <r>
      <rPr>
        <i/>
        <sz val="6"/>
        <rFont val="Arial"/>
        <family val="2"/>
        <charset val="204"/>
      </rPr>
      <t xml:space="preserve">
51,83 = 106,06 - 0,02 x 988,58 - 0,03 x 1 148,75
ИНДЕКС К ПОЗИЦИИ(справочно):
1 Приказ ГУС ТО №0523-од от 14.07.2015г. приложение №3 п.2.3.2 СМР=5,54
Деревянные конструкции:
НР (1112 руб.): 118%*(0.9*0.85) * 0,94 от ФОТ
СП (505 руб.): 63%*(0.85*0.8) * 0,9 от ФОТ</t>
    </r>
  </si>
  <si>
    <r>
      <t>ТЕР10-01-052-04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</si>
  <si>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4,9
132,3</t>
  </si>
  <si>
    <t>1. 102-0025</t>
  </si>
  <si>
    <t>Бруски обрезные хвойных пород длиной 4-6,5 м, шириной 75-150 мм, толщиной 40-75 мм, III сорта</t>
  </si>
  <si>
    <t>м3</t>
  </si>
  <si>
    <t>0,02
0,54</t>
  </si>
  <si>
    <t>2. 102-0049</t>
  </si>
  <si>
    <t>Доски обрезные хвойных пород длиной 4-6,5 м, шириной 75-150, мм толщиной 19-22 мм, III сорта</t>
  </si>
  <si>
    <t>0,03
0,81</t>
  </si>
  <si>
    <t>12</t>
  </si>
  <si>
    <t>100 плиток</t>
  </si>
  <si>
    <r>
      <t>Ремонт покрытий из плиток поливинилхлоридных размером: 200х200 мм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Полы (ремонтно-строительные):
НР (36 руб.): 80%*0.85 * 0,94 от ФОТ
СП (28 руб.): 68%*0.8 * 0,9 от ФОТ</t>
    </r>
  </si>
  <si>
    <r>
      <t>ТЕРр57-9-1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</si>
  <si>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4,52
5,65</t>
  </si>
  <si>
    <t>0,1
0,13</t>
  </si>
  <si>
    <t>13</t>
  </si>
  <si>
    <t>маш.-ч</t>
  </si>
  <si>
    <r>
      <t>Затраты на доставку песка .Автомобили бортовые, грузоподъемность до 10 т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Полы (ремонтно-строительные):
НР (19 руб.): 80%*0.85 * 0,94 от ФОТ
СП (14 руб.): 68%*0.8 * 0,9 от ФОТ</t>
    </r>
  </si>
  <si>
    <r>
      <t>ТСЭМ-400003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</si>
  <si>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14</t>
  </si>
  <si>
    <r>
      <t>Песок природный для строительных работ средний</t>
    </r>
    <r>
      <rPr>
        <i/>
        <sz val="6"/>
        <rFont val="Arial"/>
        <family val="2"/>
        <charset val="204"/>
      </rPr>
      <t xml:space="preserve">
ИНДЕКС К ПОЗИЦИИ(справочно):
1 Приказ ГУС ТО №0523-од от 14.07.2015г. приложение №3 п.2.3.2 СМР=5,54
Полы (ремонтно-строительные)</t>
    </r>
  </si>
  <si>
    <r>
      <t>ТССЦ-408-0122</t>
    </r>
    <r>
      <rPr>
        <i/>
        <sz val="6"/>
        <rFont val="Arial"/>
        <family val="2"/>
        <charset val="204"/>
      </rPr>
      <t xml:space="preserve">
Постановление правительства Тюменской обл. от 12.05.15 №197-п</t>
    </r>
  </si>
  <si>
    <t>Итого прямые затраты по акту в ценах 2001г.</t>
  </si>
  <si>
    <t>Накладные расходы</t>
  </si>
  <si>
    <t>Сметная прибыль</t>
  </si>
  <si>
    <t>Итоги по акту: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</si>
  <si>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</si>
  <si>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Отделочные работы</t>
  </si>
  <si>
    <t xml:space="preserve">  Штукатурные работы (ремонтно-строительные)</t>
  </si>
  <si>
    <t xml:space="preserve">  Крыши, кровли (ремонтно-строительные)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</si>
  <si>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</si>
  <si>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Прочие ремонтно-строительные работы</t>
  </si>
  <si>
    <t xml:space="preserve">  Деревянные конструкции</t>
  </si>
  <si>
    <t xml:space="preserve">  Полы (ремонтно-строительные)</t>
  </si>
  <si>
    <t xml:space="preserve">  Итого</t>
  </si>
  <si>
    <t xml:space="preserve">  Всего с учетом "Приказ ГУС ТО №0523-од от 14.07.2015г. приложение №3 п.2.3.2 СМР=5,54"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</si>
  <si>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</si>
  <si>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</si>
  <si>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</si>
  <si>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</si>
  <si>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</si>
  <si>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</si>
  <si>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(МАТ+(ЭМ-ЗПМ)+НР*0,1712+СП*0,15)*0,18*5,54</t>
  </si>
  <si>
    <t xml:space="preserve">  ВСЕГО по акту</t>
  </si>
  <si>
    <t>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</si>
  <si>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</si>
  <si>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_______________________________________________________________________________________________3319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</si>
  <si>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</si>
  <si>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_______________________________________________________________________________________________338,89</t>
  </si>
  <si>
    <t>чел.час</t>
  </si>
  <si>
    <t>___________________________86000</t>
  </si>
  <si>
    <t>Подрядчик (Субподрядчик) - ООО "Комфорт"</t>
  </si>
  <si>
    <t>Стройка - Текущий ремонт многоквартирного дома в г. Заводоуковске Тюменской области</t>
  </si>
  <si>
    <t>Объект - Тюменская область, г. Заводоуковск, ул. Энергетиков, д. 2а</t>
  </si>
  <si>
    <t>О ПРИЕМКЕ ВЫПОЛНЕННЫХ РАБОТ за 2015 г.</t>
  </si>
  <si>
    <t>01.07.2015</t>
  </si>
  <si>
    <t>30.09.2015</t>
  </si>
  <si>
    <t>25.09.2015</t>
  </si>
  <si>
    <t>Смета №, Текущий ремонт многоквартирного дома, по адресу: Тюменская область, г. Заводоуковск, ул. Энергетиков, д. 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</si>
</sst>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49" fontId="4" fillId="0" borderId="1" xfId="0" quotePrefix="1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/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textRotation="90" wrapText="1" readingOrder="1"/>
    </xf>
    <xf numFmtId="0" fontId="4" fillId="0" borderId="11" xfId="0" applyNumberFormat="1" applyFont="1" applyBorder="1" applyAlignment="1">
      <alignment horizontal="center" vertical="center" textRotation="90" wrapText="1" readingOrder="1"/>
    </xf>
    <xf numFmtId="49" fontId="4" fillId="0" borderId="10" xfId="0" applyNumberFormat="1" applyFont="1" applyBorder="1" applyAlignment="1">
      <alignment horizontal="center" vertical="center" textRotation="90" wrapText="1"/>
    </xf>
    <xf numFmtId="49" fontId="4" fillId="0" borderId="11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8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3"/>
  <sheetViews>
    <sheetView showGridLines="0" tabSelected="1" zoomScale="80" zoomScaleNormal="80" workbookViewId="0">
      <selection activeCell="W10" sqref="W10"/>
    </sheetView>
  </sheetViews>
  <sheetFormatPr defaultColWidth="9.109375" defaultRowHeight="13.2" outlineLevelRow="2" x14ac:dyDescent="0.25"/>
  <cols>
    <col min="1" max="1" width="3" style="37" customWidth="1"/>
    <col min="2" max="2" width="3.33203125" style="34" customWidth="1"/>
    <col min="3" max="3" width="8.44140625" style="24" customWidth="1"/>
    <col min="4" max="4" width="32.44140625" style="25" customWidth="1"/>
    <col min="5" max="5" width="9.33203125" style="26" customWidth="1"/>
    <col min="6" max="6" width="14.6640625" style="27" customWidth="1"/>
    <col min="7" max="8" width="7.6640625" style="27" customWidth="1"/>
    <col min="9" max="9" width="8.44140625" style="27" customWidth="1"/>
    <col min="10" max="10" width="7.6640625" style="27" customWidth="1"/>
    <col min="11" max="11" width="6.6640625" style="27" customWidth="1"/>
    <col min="12" max="12" width="7.6640625" style="27" customWidth="1"/>
    <col min="13" max="13" width="8.5546875" style="27" customWidth="1"/>
    <col min="14" max="16" width="7.6640625" style="27" customWidth="1"/>
    <col min="17" max="16384" width="9.109375" style="5"/>
  </cols>
  <sheetData>
    <row r="1" spans="1:16" ht="15" customHeight="1" x14ac:dyDescent="0.25">
      <c r="A1" s="35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5">
      <c r="A2" s="35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5">
      <c r="A3" s="35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5">
      <c r="A4" s="35"/>
      <c r="B4" s="32"/>
      <c r="C4" s="7"/>
      <c r="E4" s="9"/>
      <c r="F4" s="10"/>
      <c r="G4" s="10"/>
      <c r="H4" s="10"/>
      <c r="I4" s="10"/>
      <c r="J4" s="3"/>
      <c r="K4" s="3"/>
      <c r="L4" s="10"/>
      <c r="M4" s="75" t="s">
        <v>13</v>
      </c>
      <c r="N4" s="76"/>
      <c r="O4" s="76"/>
      <c r="P4" s="77"/>
    </row>
    <row r="5" spans="1:16" s="8" customFormat="1" ht="15" customHeight="1" x14ac:dyDescent="0.25">
      <c r="A5" s="35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75" t="s">
        <v>33</v>
      </c>
      <c r="N5" s="76"/>
      <c r="O5" s="76"/>
      <c r="P5" s="77"/>
    </row>
    <row r="6" spans="1:16" s="8" customFormat="1" ht="15" customHeight="1" x14ac:dyDescent="0.25">
      <c r="A6" s="35"/>
      <c r="B6" s="91" t="s">
        <v>0</v>
      </c>
      <c r="C6" s="92"/>
      <c r="D6" s="92"/>
      <c r="E6" s="92"/>
      <c r="F6" s="92"/>
      <c r="G6" s="92"/>
      <c r="H6" s="92"/>
      <c r="I6" s="92"/>
      <c r="J6" s="92"/>
      <c r="K6" s="92"/>
      <c r="L6" s="11" t="s">
        <v>15</v>
      </c>
      <c r="M6" s="86"/>
      <c r="N6" s="87"/>
      <c r="O6" s="87"/>
      <c r="P6" s="88"/>
    </row>
    <row r="7" spans="1:16" s="8" customFormat="1" ht="15" customHeight="1" x14ac:dyDescent="0.25">
      <c r="A7" s="35"/>
      <c r="B7" s="91" t="s">
        <v>1</v>
      </c>
      <c r="C7" s="92"/>
      <c r="D7" s="92"/>
      <c r="E7" s="92"/>
      <c r="F7" s="92"/>
      <c r="G7" s="92"/>
      <c r="H7" s="92"/>
      <c r="I7" s="92"/>
      <c r="J7" s="92"/>
      <c r="K7" s="92"/>
      <c r="L7" s="11" t="s">
        <v>15</v>
      </c>
      <c r="M7" s="83"/>
      <c r="N7" s="84"/>
      <c r="O7" s="84"/>
      <c r="P7" s="85"/>
    </row>
    <row r="8" spans="1:16" s="8" customFormat="1" ht="15" customHeight="1" x14ac:dyDescent="0.25">
      <c r="A8" s="35"/>
      <c r="B8" s="91" t="s">
        <v>151</v>
      </c>
      <c r="C8" s="92"/>
      <c r="D8" s="92"/>
      <c r="E8" s="92"/>
      <c r="F8" s="92"/>
      <c r="G8" s="92"/>
      <c r="H8" s="92"/>
      <c r="I8" s="92"/>
      <c r="J8" s="92"/>
      <c r="K8" s="92"/>
      <c r="L8" s="11" t="s">
        <v>15</v>
      </c>
      <c r="M8" s="83"/>
      <c r="N8" s="84"/>
      <c r="O8" s="84"/>
      <c r="P8" s="85"/>
    </row>
    <row r="9" spans="1:16" s="8" customFormat="1" ht="15" customHeight="1" x14ac:dyDescent="0.25">
      <c r="A9" s="35"/>
      <c r="B9" s="12" t="s">
        <v>152</v>
      </c>
      <c r="C9" s="13"/>
      <c r="E9" s="9"/>
      <c r="F9" s="10"/>
      <c r="G9" s="10"/>
      <c r="H9" s="10"/>
      <c r="I9" s="1"/>
      <c r="J9" s="3"/>
      <c r="K9" s="3"/>
      <c r="L9" s="3" t="s">
        <v>32</v>
      </c>
      <c r="M9" s="83"/>
      <c r="N9" s="84"/>
      <c r="O9" s="84"/>
      <c r="P9" s="85"/>
    </row>
    <row r="10" spans="1:16" s="8" customFormat="1" ht="15" customHeight="1" x14ac:dyDescent="0.25">
      <c r="A10" s="35"/>
      <c r="B10" s="12" t="s">
        <v>153</v>
      </c>
      <c r="C10" s="13"/>
      <c r="E10" s="9"/>
      <c r="F10" s="10"/>
      <c r="G10" s="10"/>
      <c r="H10" s="10"/>
      <c r="I10" s="1"/>
      <c r="J10" s="3"/>
      <c r="K10" s="3"/>
      <c r="L10" s="3" t="s">
        <v>32</v>
      </c>
      <c r="M10" s="83"/>
      <c r="N10" s="84"/>
      <c r="O10" s="84"/>
      <c r="P10" s="85"/>
    </row>
    <row r="11" spans="1:16" s="8" customFormat="1" ht="15" customHeight="1" x14ac:dyDescent="0.25">
      <c r="A11" s="35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75"/>
      <c r="N11" s="76"/>
      <c r="O11" s="76"/>
      <c r="P11" s="77"/>
    </row>
    <row r="12" spans="1:16" s="8" customFormat="1" ht="15" customHeight="1" x14ac:dyDescent="0.25">
      <c r="A12" s="35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75"/>
      <c r="N12" s="76"/>
      <c r="O12" s="76"/>
      <c r="P12" s="77"/>
    </row>
    <row r="13" spans="1:16" s="8" customFormat="1" ht="15" customHeight="1" x14ac:dyDescent="0.25">
      <c r="A13" s="35"/>
      <c r="B13" s="31"/>
      <c r="C13" s="2"/>
      <c r="E13" s="9"/>
      <c r="F13" s="10"/>
      <c r="G13" s="10"/>
      <c r="H13" s="10"/>
      <c r="I13" s="4"/>
      <c r="L13" s="15" t="s">
        <v>18</v>
      </c>
      <c r="M13" s="75"/>
      <c r="N13" s="76"/>
      <c r="O13" s="76"/>
      <c r="P13" s="77"/>
    </row>
    <row r="14" spans="1:16" s="8" customFormat="1" ht="15" customHeight="1" x14ac:dyDescent="0.25">
      <c r="A14" s="35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75"/>
      <c r="N14" s="76"/>
      <c r="O14" s="76"/>
      <c r="P14" s="77"/>
    </row>
    <row r="15" spans="1:16" ht="15" customHeight="1" x14ac:dyDescent="0.25">
      <c r="A15" s="35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5">
      <c r="A16" s="35"/>
      <c r="B16" s="31"/>
      <c r="C16" s="2"/>
      <c r="D16" s="8"/>
      <c r="E16" s="9"/>
      <c r="F16" s="1"/>
      <c r="G16" s="10"/>
      <c r="H16" s="10"/>
      <c r="I16" s="78" t="s">
        <v>26</v>
      </c>
      <c r="J16" s="78"/>
      <c r="K16" s="78" t="s">
        <v>25</v>
      </c>
      <c r="L16" s="79"/>
      <c r="M16" s="63" t="s">
        <v>21</v>
      </c>
      <c r="N16" s="80"/>
      <c r="O16" s="80"/>
      <c r="P16" s="66"/>
    </row>
    <row r="17" spans="1:16" ht="15" customHeight="1" x14ac:dyDescent="0.25">
      <c r="A17" s="35"/>
      <c r="B17" s="31"/>
      <c r="C17" s="2"/>
      <c r="D17" s="8"/>
      <c r="E17" s="9"/>
      <c r="F17" s="1"/>
      <c r="G17" s="10"/>
      <c r="H17" s="10"/>
      <c r="I17" s="78"/>
      <c r="J17" s="78"/>
      <c r="K17" s="79"/>
      <c r="L17" s="79"/>
      <c r="M17" s="81" t="s">
        <v>22</v>
      </c>
      <c r="N17" s="82"/>
      <c r="O17" s="81" t="s">
        <v>23</v>
      </c>
      <c r="P17" s="82"/>
    </row>
    <row r="18" spans="1:16" ht="15" customHeight="1" x14ac:dyDescent="0.25">
      <c r="A18" s="35"/>
      <c r="B18" s="31"/>
      <c r="C18" s="2"/>
      <c r="D18" s="8"/>
      <c r="E18" s="9"/>
      <c r="F18" s="1"/>
      <c r="G18" s="10"/>
      <c r="H18" s="10"/>
      <c r="I18" s="63"/>
      <c r="J18" s="64"/>
      <c r="K18" s="63" t="s">
        <v>157</v>
      </c>
      <c r="L18" s="64"/>
      <c r="M18" s="63" t="s">
        <v>155</v>
      </c>
      <c r="N18" s="64"/>
      <c r="O18" s="63" t="s">
        <v>156</v>
      </c>
      <c r="P18" s="64"/>
    </row>
    <row r="19" spans="1:16" s="19" customFormat="1" ht="15" customHeight="1" x14ac:dyDescent="0.25">
      <c r="A19" s="36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5">
      <c r="A20" s="36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5">
      <c r="A21" s="36"/>
      <c r="B21" s="33"/>
      <c r="C21" s="28"/>
      <c r="D21" s="20"/>
      <c r="E21" s="17"/>
      <c r="F21" s="21"/>
      <c r="G21" s="17" t="s">
        <v>154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5">
      <c r="A22" s="36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5">
      <c r="A23" s="36"/>
      <c r="B23" s="28" t="s">
        <v>158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5">
      <c r="A24" s="36"/>
      <c r="B24" s="28" t="s">
        <v>27</v>
      </c>
      <c r="C24" s="30"/>
      <c r="D24" s="20"/>
      <c r="E24" s="17"/>
      <c r="F24" s="21"/>
      <c r="G24" s="21"/>
      <c r="H24" s="93" t="s">
        <v>150</v>
      </c>
      <c r="I24" s="94"/>
      <c r="J24" s="23" t="s">
        <v>144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5">
      <c r="A25" s="36"/>
      <c r="B25" s="28" t="s">
        <v>145</v>
      </c>
      <c r="C25" s="30"/>
      <c r="D25" s="20"/>
      <c r="E25" s="17"/>
      <c r="F25" s="21"/>
      <c r="G25" s="21"/>
      <c r="H25" s="93" t="s">
        <v>146</v>
      </c>
      <c r="I25" s="94"/>
      <c r="J25" s="23" t="s">
        <v>144</v>
      </c>
      <c r="K25" s="29"/>
      <c r="L25" s="21"/>
      <c r="M25" s="21"/>
      <c r="N25" s="22"/>
      <c r="O25" s="22"/>
      <c r="P25" s="23"/>
    </row>
    <row r="26" spans="1:16" s="19" customFormat="1" ht="15" customHeight="1" outlineLevel="2" x14ac:dyDescent="0.25">
      <c r="A26" s="36"/>
      <c r="B26" s="28" t="s">
        <v>147</v>
      </c>
      <c r="C26" s="30"/>
      <c r="D26" s="20"/>
      <c r="E26" s="17"/>
      <c r="F26" s="21"/>
      <c r="G26" s="21"/>
      <c r="H26" s="93" t="s">
        <v>148</v>
      </c>
      <c r="I26" s="94"/>
      <c r="J26" s="23" t="s">
        <v>149</v>
      </c>
      <c r="K26" s="29"/>
      <c r="L26" s="21"/>
      <c r="M26" s="21"/>
      <c r="N26" s="22"/>
      <c r="O26" s="22"/>
      <c r="P26" s="23"/>
    </row>
    <row r="27" spans="1:16" s="19" customFormat="1" x14ac:dyDescent="0.25">
      <c r="A27" s="36"/>
      <c r="B27" s="33"/>
      <c r="C27" s="1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0.25" customHeight="1" x14ac:dyDescent="0.25">
      <c r="A28" s="65" t="s">
        <v>35</v>
      </c>
      <c r="B28" s="66"/>
      <c r="C28" s="67" t="s">
        <v>34</v>
      </c>
      <c r="D28" s="56" t="s">
        <v>2</v>
      </c>
      <c r="E28" s="58" t="s">
        <v>3</v>
      </c>
      <c r="F28" s="58" t="s">
        <v>4</v>
      </c>
      <c r="G28" s="61" t="s">
        <v>28</v>
      </c>
      <c r="H28" s="62"/>
      <c r="I28" s="62"/>
      <c r="J28" s="62"/>
      <c r="K28" s="61" t="s">
        <v>29</v>
      </c>
      <c r="L28" s="62"/>
      <c r="M28" s="62"/>
      <c r="N28" s="62"/>
      <c r="O28" s="56" t="s">
        <v>30</v>
      </c>
      <c r="P28" s="69" t="s">
        <v>31</v>
      </c>
    </row>
    <row r="29" spans="1:16" ht="20.25" customHeight="1" x14ac:dyDescent="0.25">
      <c r="A29" s="71" t="s">
        <v>36</v>
      </c>
      <c r="B29" s="73" t="s">
        <v>37</v>
      </c>
      <c r="C29" s="68"/>
      <c r="D29" s="57"/>
      <c r="E29" s="58"/>
      <c r="F29" s="58"/>
      <c r="G29" s="58" t="s">
        <v>5</v>
      </c>
      <c r="H29" s="61" t="s">
        <v>6</v>
      </c>
      <c r="I29" s="62"/>
      <c r="J29" s="62"/>
      <c r="K29" s="58" t="s">
        <v>5</v>
      </c>
      <c r="L29" s="61" t="s">
        <v>6</v>
      </c>
      <c r="M29" s="62"/>
      <c r="N29" s="62"/>
      <c r="O29" s="57"/>
      <c r="P29" s="70"/>
    </row>
    <row r="30" spans="1:16" ht="16.5" customHeight="1" x14ac:dyDescent="0.25">
      <c r="A30" s="72"/>
      <c r="B30" s="74"/>
      <c r="C30" s="68"/>
      <c r="D30" s="57"/>
      <c r="E30" s="58"/>
      <c r="F30" s="58"/>
      <c r="G30" s="58"/>
      <c r="H30" s="58" t="s">
        <v>7</v>
      </c>
      <c r="I30" s="58" t="s">
        <v>9</v>
      </c>
      <c r="J30" s="56" t="s">
        <v>8</v>
      </c>
      <c r="K30" s="58"/>
      <c r="L30" s="58" t="s">
        <v>7</v>
      </c>
      <c r="M30" s="58" t="s">
        <v>9</v>
      </c>
      <c r="N30" s="59" t="s">
        <v>8</v>
      </c>
      <c r="O30" s="57"/>
      <c r="P30" s="70"/>
    </row>
    <row r="31" spans="1:16" ht="12.75" customHeight="1" x14ac:dyDescent="0.25">
      <c r="A31" s="72"/>
      <c r="B31" s="74"/>
      <c r="C31" s="68"/>
      <c r="D31" s="57"/>
      <c r="E31" s="56"/>
      <c r="F31" s="56"/>
      <c r="G31" s="56"/>
      <c r="H31" s="56"/>
      <c r="I31" s="56"/>
      <c r="J31" s="57"/>
      <c r="K31" s="56"/>
      <c r="L31" s="56"/>
      <c r="M31" s="56"/>
      <c r="N31" s="60"/>
      <c r="O31" s="57"/>
      <c r="P31" s="70"/>
    </row>
    <row r="32" spans="1:16" x14ac:dyDescent="0.25">
      <c r="A32" s="52">
        <v>1</v>
      </c>
      <c r="B32" s="53">
        <v>2</v>
      </c>
      <c r="C32" s="53">
        <v>3</v>
      </c>
      <c r="D32" s="54">
        <v>4</v>
      </c>
      <c r="E32" s="54">
        <v>5</v>
      </c>
      <c r="F32" s="54">
        <v>6</v>
      </c>
      <c r="G32" s="54">
        <v>7</v>
      </c>
      <c r="H32" s="54">
        <v>8</v>
      </c>
      <c r="I32" s="54">
        <v>9</v>
      </c>
      <c r="J32" s="54">
        <v>10</v>
      </c>
      <c r="K32" s="54">
        <v>11</v>
      </c>
      <c r="L32" s="54">
        <v>12</v>
      </c>
      <c r="M32" s="54">
        <v>13</v>
      </c>
      <c r="N32" s="54">
        <v>14</v>
      </c>
      <c r="O32" s="54">
        <v>15</v>
      </c>
      <c r="P32" s="54">
        <v>16</v>
      </c>
    </row>
    <row r="33" spans="1:16" ht="19.2" customHeight="1" x14ac:dyDescent="0.25">
      <c r="A33" s="96" t="s">
        <v>38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</row>
    <row r="34" spans="1:16" ht="104.4" x14ac:dyDescent="0.25">
      <c r="A34" s="38">
        <v>1</v>
      </c>
      <c r="B34" s="39" t="s">
        <v>39</v>
      </c>
      <c r="C34" s="40" t="s">
        <v>42</v>
      </c>
      <c r="D34" s="41" t="s">
        <v>41</v>
      </c>
      <c r="E34" s="42" t="s">
        <v>40</v>
      </c>
      <c r="F34" s="43">
        <v>1.7</v>
      </c>
      <c r="G34" s="43">
        <v>194.43</v>
      </c>
      <c r="H34" s="43">
        <v>194.43</v>
      </c>
      <c r="I34" s="44"/>
      <c r="J34" s="44"/>
      <c r="K34" s="43">
        <v>331</v>
      </c>
      <c r="L34" s="43">
        <v>331</v>
      </c>
      <c r="M34" s="44"/>
      <c r="N34" s="44"/>
      <c r="O34" s="44" t="s">
        <v>43</v>
      </c>
      <c r="P34" s="44" t="s">
        <v>44</v>
      </c>
    </row>
    <row r="35" spans="1:16" ht="89.4" x14ac:dyDescent="0.25">
      <c r="A35" s="38">
        <v>2</v>
      </c>
      <c r="B35" s="39" t="s">
        <v>45</v>
      </c>
      <c r="C35" s="40" t="s">
        <v>48</v>
      </c>
      <c r="D35" s="41" t="s">
        <v>47</v>
      </c>
      <c r="E35" s="42" t="s">
        <v>46</v>
      </c>
      <c r="F35" s="43">
        <v>1.7</v>
      </c>
      <c r="G35" s="43">
        <v>1674.32</v>
      </c>
      <c r="H35" s="43">
        <v>419.99</v>
      </c>
      <c r="I35" s="43">
        <v>14.07</v>
      </c>
      <c r="J35" s="43">
        <v>0.25</v>
      </c>
      <c r="K35" s="43">
        <v>2846</v>
      </c>
      <c r="L35" s="43">
        <v>714</v>
      </c>
      <c r="M35" s="43">
        <v>24</v>
      </c>
      <c r="N35" s="44"/>
      <c r="O35" s="44" t="s">
        <v>49</v>
      </c>
      <c r="P35" s="44" t="s">
        <v>50</v>
      </c>
    </row>
    <row r="36" spans="1:16" ht="87.6" x14ac:dyDescent="0.25">
      <c r="A36" s="38">
        <v>3</v>
      </c>
      <c r="B36" s="39" t="s">
        <v>51</v>
      </c>
      <c r="C36" s="40" t="s">
        <v>54</v>
      </c>
      <c r="D36" s="41" t="s">
        <v>53</v>
      </c>
      <c r="E36" s="42" t="s">
        <v>52</v>
      </c>
      <c r="F36" s="43">
        <v>0.2</v>
      </c>
      <c r="G36" s="43">
        <v>75.599999999999994</v>
      </c>
      <c r="H36" s="43">
        <v>75.599999999999994</v>
      </c>
      <c r="I36" s="44"/>
      <c r="J36" s="44"/>
      <c r="K36" s="43">
        <v>15</v>
      </c>
      <c r="L36" s="43">
        <v>15</v>
      </c>
      <c r="M36" s="44"/>
      <c r="N36" s="44"/>
      <c r="O36" s="44" t="s">
        <v>55</v>
      </c>
      <c r="P36" s="44" t="s">
        <v>44</v>
      </c>
    </row>
    <row r="37" spans="1:16" ht="89.4" x14ac:dyDescent="0.25">
      <c r="A37" s="38">
        <v>4</v>
      </c>
      <c r="B37" s="39" t="s">
        <v>56</v>
      </c>
      <c r="C37" s="40" t="s">
        <v>59</v>
      </c>
      <c r="D37" s="41" t="s">
        <v>58</v>
      </c>
      <c r="E37" s="42" t="s">
        <v>57</v>
      </c>
      <c r="F37" s="43">
        <v>0.08</v>
      </c>
      <c r="G37" s="43">
        <v>5949.86</v>
      </c>
      <c r="H37" s="43">
        <v>3750.16</v>
      </c>
      <c r="I37" s="43">
        <v>35.729999999999997</v>
      </c>
      <c r="J37" s="43">
        <v>14.55</v>
      </c>
      <c r="K37" s="43">
        <v>476</v>
      </c>
      <c r="L37" s="43">
        <v>300</v>
      </c>
      <c r="M37" s="43">
        <v>3</v>
      </c>
      <c r="N37" s="43">
        <v>1</v>
      </c>
      <c r="O37" s="44" t="s">
        <v>60</v>
      </c>
      <c r="P37" s="44" t="s">
        <v>61</v>
      </c>
    </row>
    <row r="38" spans="1:16" ht="89.4" x14ac:dyDescent="0.25">
      <c r="A38" s="38">
        <v>5</v>
      </c>
      <c r="B38" s="39" t="s">
        <v>62</v>
      </c>
      <c r="C38" s="40" t="s">
        <v>48</v>
      </c>
      <c r="D38" s="41" t="s">
        <v>63</v>
      </c>
      <c r="E38" s="42" t="s">
        <v>46</v>
      </c>
      <c r="F38" s="43">
        <v>0.08</v>
      </c>
      <c r="G38" s="43">
        <v>1674.32</v>
      </c>
      <c r="H38" s="43">
        <v>419.99</v>
      </c>
      <c r="I38" s="43">
        <v>14.07</v>
      </c>
      <c r="J38" s="43">
        <v>0.25</v>
      </c>
      <c r="K38" s="43">
        <v>134</v>
      </c>
      <c r="L38" s="43">
        <v>34</v>
      </c>
      <c r="M38" s="43">
        <v>1</v>
      </c>
      <c r="N38" s="44"/>
      <c r="O38" s="44" t="s">
        <v>64</v>
      </c>
      <c r="P38" s="44" t="s">
        <v>65</v>
      </c>
    </row>
    <row r="39" spans="1:16" ht="87.6" x14ac:dyDescent="0.25">
      <c r="A39" s="38">
        <v>6</v>
      </c>
      <c r="B39" s="39" t="s">
        <v>66</v>
      </c>
      <c r="C39" s="40" t="s">
        <v>69</v>
      </c>
      <c r="D39" s="41" t="s">
        <v>68</v>
      </c>
      <c r="E39" s="42" t="s">
        <v>67</v>
      </c>
      <c r="F39" s="43">
        <v>0.23</v>
      </c>
      <c r="G39" s="43">
        <v>581.23</v>
      </c>
      <c r="H39" s="43">
        <v>569.57000000000005</v>
      </c>
      <c r="I39" s="44"/>
      <c r="J39" s="44"/>
      <c r="K39" s="43">
        <v>134</v>
      </c>
      <c r="L39" s="43">
        <v>131</v>
      </c>
      <c r="M39" s="44"/>
      <c r="N39" s="44"/>
      <c r="O39" s="44" t="s">
        <v>70</v>
      </c>
      <c r="P39" s="44" t="s">
        <v>44</v>
      </c>
    </row>
    <row r="40" spans="1:16" ht="121.2" x14ac:dyDescent="0.25">
      <c r="A40" s="38">
        <v>7</v>
      </c>
      <c r="B40" s="39" t="s">
        <v>71</v>
      </c>
      <c r="C40" s="40" t="s">
        <v>74</v>
      </c>
      <c r="D40" s="41" t="s">
        <v>73</v>
      </c>
      <c r="E40" s="42" t="s">
        <v>72</v>
      </c>
      <c r="F40" s="43">
        <v>1</v>
      </c>
      <c r="G40" s="43">
        <v>108.95</v>
      </c>
      <c r="H40" s="43">
        <v>100.58</v>
      </c>
      <c r="I40" s="43">
        <v>8.3699999999999992</v>
      </c>
      <c r="J40" s="43">
        <v>0.51</v>
      </c>
      <c r="K40" s="43">
        <v>109</v>
      </c>
      <c r="L40" s="43">
        <v>101</v>
      </c>
      <c r="M40" s="43">
        <v>8</v>
      </c>
      <c r="N40" s="43">
        <v>1</v>
      </c>
      <c r="O40" s="44" t="s">
        <v>75</v>
      </c>
      <c r="P40" s="44" t="s">
        <v>76</v>
      </c>
    </row>
    <row r="41" spans="1:16" ht="30.6" outlineLevel="1" x14ac:dyDescent="0.25">
      <c r="A41" s="45"/>
      <c r="B41" s="46" t="s">
        <v>77</v>
      </c>
      <c r="C41" s="47" t="s">
        <v>78</v>
      </c>
      <c r="D41" s="48" t="s">
        <v>79</v>
      </c>
      <c r="E41" s="49" t="s">
        <v>80</v>
      </c>
      <c r="F41" s="50" t="s">
        <v>81</v>
      </c>
      <c r="G41" s="43">
        <v>2782.8</v>
      </c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04.4" x14ac:dyDescent="0.25">
      <c r="A42" s="38">
        <v>8</v>
      </c>
      <c r="B42" s="39" t="s">
        <v>82</v>
      </c>
      <c r="C42" s="40" t="s">
        <v>74</v>
      </c>
      <c r="D42" s="41" t="s">
        <v>83</v>
      </c>
      <c r="E42" s="42" t="s">
        <v>72</v>
      </c>
      <c r="F42" s="43">
        <v>1</v>
      </c>
      <c r="G42" s="43">
        <v>284.08</v>
      </c>
      <c r="H42" s="43">
        <v>143.68</v>
      </c>
      <c r="I42" s="43">
        <v>11.96</v>
      </c>
      <c r="J42" s="43">
        <v>0.73</v>
      </c>
      <c r="K42" s="43">
        <v>284</v>
      </c>
      <c r="L42" s="43">
        <v>144</v>
      </c>
      <c r="M42" s="43">
        <v>12</v>
      </c>
      <c r="N42" s="43">
        <v>1</v>
      </c>
      <c r="O42" s="44" t="s">
        <v>84</v>
      </c>
      <c r="P42" s="44" t="s">
        <v>85</v>
      </c>
    </row>
    <row r="43" spans="1:16" ht="30.6" outlineLevel="1" x14ac:dyDescent="0.25">
      <c r="A43" s="45"/>
      <c r="B43" s="46" t="s">
        <v>77</v>
      </c>
      <c r="C43" s="47" t="s">
        <v>78</v>
      </c>
      <c r="D43" s="48" t="s">
        <v>79</v>
      </c>
      <c r="E43" s="49" t="s">
        <v>80</v>
      </c>
      <c r="F43" s="50" t="s">
        <v>86</v>
      </c>
      <c r="G43" s="43">
        <v>2782.8</v>
      </c>
      <c r="H43" s="44"/>
      <c r="I43" s="44"/>
      <c r="J43" s="44"/>
      <c r="K43" s="51">
        <v>2782.8</v>
      </c>
      <c r="L43" s="44"/>
      <c r="M43" s="44"/>
      <c r="N43" s="44"/>
      <c r="O43" s="44"/>
      <c r="P43" s="44"/>
    </row>
    <row r="44" spans="1:16" ht="77.400000000000006" x14ac:dyDescent="0.25">
      <c r="A44" s="38">
        <v>9</v>
      </c>
      <c r="B44" s="39" t="s">
        <v>87</v>
      </c>
      <c r="C44" s="40" t="s">
        <v>88</v>
      </c>
      <c r="D44" s="41" t="s">
        <v>90</v>
      </c>
      <c r="E44" s="42" t="s">
        <v>89</v>
      </c>
      <c r="F44" s="43">
        <v>1</v>
      </c>
      <c r="G44" s="43">
        <v>1774.61</v>
      </c>
      <c r="H44" s="44"/>
      <c r="I44" s="44"/>
      <c r="J44" s="44"/>
      <c r="K44" s="43">
        <v>1775</v>
      </c>
      <c r="L44" s="44"/>
      <c r="M44" s="44"/>
      <c r="N44" s="44"/>
      <c r="O44" s="44" t="s">
        <v>44</v>
      </c>
      <c r="P44" s="44" t="s">
        <v>44</v>
      </c>
    </row>
    <row r="45" spans="1:16" ht="87.6" x14ac:dyDescent="0.25">
      <c r="A45" s="38">
        <v>10</v>
      </c>
      <c r="B45" s="39" t="s">
        <v>91</v>
      </c>
      <c r="C45" s="40" t="s">
        <v>94</v>
      </c>
      <c r="D45" s="41" t="s">
        <v>93</v>
      </c>
      <c r="E45" s="42" t="s">
        <v>92</v>
      </c>
      <c r="F45" s="43">
        <v>0.24</v>
      </c>
      <c r="G45" s="43">
        <v>6914.69</v>
      </c>
      <c r="H45" s="43">
        <v>538.97</v>
      </c>
      <c r="I45" s="43">
        <v>2276.3000000000002</v>
      </c>
      <c r="J45" s="43">
        <v>81.75</v>
      </c>
      <c r="K45" s="43">
        <v>1660</v>
      </c>
      <c r="L45" s="43">
        <v>129</v>
      </c>
      <c r="M45" s="43">
        <v>546</v>
      </c>
      <c r="N45" s="43">
        <v>20</v>
      </c>
      <c r="O45" s="44" t="s">
        <v>95</v>
      </c>
      <c r="P45" s="44" t="s">
        <v>96</v>
      </c>
    </row>
    <row r="46" spans="1:16" ht="87.6" x14ac:dyDescent="0.25">
      <c r="A46" s="38">
        <v>11</v>
      </c>
      <c r="B46" s="39" t="s">
        <v>97</v>
      </c>
      <c r="C46" s="40" t="s">
        <v>100</v>
      </c>
      <c r="D46" s="41" t="s">
        <v>99</v>
      </c>
      <c r="E46" s="42" t="s">
        <v>98</v>
      </c>
      <c r="F46" s="43">
        <v>27</v>
      </c>
      <c r="G46" s="43">
        <v>51.83</v>
      </c>
      <c r="H46" s="43">
        <v>48.56</v>
      </c>
      <c r="I46" s="43">
        <v>1.79</v>
      </c>
      <c r="J46" s="44"/>
      <c r="K46" s="43">
        <v>1399</v>
      </c>
      <c r="L46" s="43">
        <v>1311</v>
      </c>
      <c r="M46" s="43">
        <v>48</v>
      </c>
      <c r="N46" s="44"/>
      <c r="O46" s="44" t="s">
        <v>101</v>
      </c>
      <c r="P46" s="44" t="s">
        <v>44</v>
      </c>
    </row>
    <row r="47" spans="1:16" ht="30.6" outlineLevel="1" x14ac:dyDescent="0.25">
      <c r="A47" s="45"/>
      <c r="B47" s="46" t="s">
        <v>77</v>
      </c>
      <c r="C47" s="47" t="s">
        <v>102</v>
      </c>
      <c r="D47" s="48" t="s">
        <v>103</v>
      </c>
      <c r="E47" s="49" t="s">
        <v>104</v>
      </c>
      <c r="F47" s="50" t="s">
        <v>105</v>
      </c>
      <c r="G47" s="43">
        <v>988.58</v>
      </c>
      <c r="H47" s="44"/>
      <c r="I47" s="44"/>
      <c r="J47" s="44"/>
      <c r="K47" s="51">
        <v>533.83000000000004</v>
      </c>
      <c r="L47" s="44"/>
      <c r="M47" s="44"/>
      <c r="N47" s="44"/>
      <c r="O47" s="44"/>
      <c r="P47" s="44"/>
    </row>
    <row r="48" spans="1:16" ht="30.6" outlineLevel="1" x14ac:dyDescent="0.25">
      <c r="A48" s="45"/>
      <c r="B48" s="46" t="s">
        <v>77</v>
      </c>
      <c r="C48" s="47" t="s">
        <v>106</v>
      </c>
      <c r="D48" s="48" t="s">
        <v>107</v>
      </c>
      <c r="E48" s="49" t="s">
        <v>104</v>
      </c>
      <c r="F48" s="50" t="s">
        <v>108</v>
      </c>
      <c r="G48" s="43">
        <v>1148.75</v>
      </c>
      <c r="H48" s="44"/>
      <c r="I48" s="44"/>
      <c r="J48" s="44"/>
      <c r="K48" s="51">
        <v>930.49</v>
      </c>
      <c r="L48" s="44"/>
      <c r="M48" s="44"/>
      <c r="N48" s="44"/>
      <c r="O48" s="44"/>
      <c r="P48" s="44"/>
    </row>
    <row r="49" spans="1:16" ht="79.2" x14ac:dyDescent="0.25">
      <c r="A49" s="38">
        <v>12</v>
      </c>
      <c r="B49" s="39" t="s">
        <v>109</v>
      </c>
      <c r="C49" s="40" t="s">
        <v>112</v>
      </c>
      <c r="D49" s="41" t="s">
        <v>111</v>
      </c>
      <c r="E49" s="42" t="s">
        <v>110</v>
      </c>
      <c r="F49" s="43">
        <v>1.25</v>
      </c>
      <c r="G49" s="43">
        <v>584.01</v>
      </c>
      <c r="H49" s="43">
        <v>43.71</v>
      </c>
      <c r="I49" s="43">
        <v>12.05</v>
      </c>
      <c r="J49" s="43">
        <v>1.25</v>
      </c>
      <c r="K49" s="43">
        <v>730</v>
      </c>
      <c r="L49" s="43">
        <v>55</v>
      </c>
      <c r="M49" s="43">
        <v>15</v>
      </c>
      <c r="N49" s="43">
        <v>2</v>
      </c>
      <c r="O49" s="44" t="s">
        <v>113</v>
      </c>
      <c r="P49" s="44" t="s">
        <v>114</v>
      </c>
    </row>
    <row r="50" spans="1:16" ht="87.6" x14ac:dyDescent="0.25">
      <c r="A50" s="38">
        <v>13</v>
      </c>
      <c r="B50" s="39" t="s">
        <v>115</v>
      </c>
      <c r="C50" s="40" t="s">
        <v>118</v>
      </c>
      <c r="D50" s="41" t="s">
        <v>117</v>
      </c>
      <c r="E50" s="42" t="s">
        <v>116</v>
      </c>
      <c r="F50" s="43">
        <v>2</v>
      </c>
      <c r="G50" s="43">
        <v>99.63</v>
      </c>
      <c r="H50" s="44"/>
      <c r="I50" s="43">
        <v>99.63</v>
      </c>
      <c r="J50" s="43">
        <v>14.58</v>
      </c>
      <c r="K50" s="43">
        <v>199</v>
      </c>
      <c r="L50" s="44"/>
      <c r="M50" s="43">
        <v>199</v>
      </c>
      <c r="N50" s="43">
        <v>29</v>
      </c>
      <c r="O50" s="44" t="s">
        <v>44</v>
      </c>
      <c r="P50" s="44" t="s">
        <v>44</v>
      </c>
    </row>
    <row r="51" spans="1:16" ht="87.6" x14ac:dyDescent="0.25">
      <c r="A51" s="38">
        <v>14</v>
      </c>
      <c r="B51" s="39" t="s">
        <v>119</v>
      </c>
      <c r="C51" s="40" t="s">
        <v>121</v>
      </c>
      <c r="D51" s="41" t="s">
        <v>120</v>
      </c>
      <c r="E51" s="42" t="s">
        <v>104</v>
      </c>
      <c r="F51" s="43">
        <v>3</v>
      </c>
      <c r="G51" s="43">
        <v>57.02</v>
      </c>
      <c r="H51" s="44"/>
      <c r="I51" s="44"/>
      <c r="J51" s="44"/>
      <c r="K51" s="43">
        <v>171</v>
      </c>
      <c r="L51" s="44"/>
      <c r="M51" s="44"/>
      <c r="N51" s="44"/>
      <c r="O51" s="44" t="s">
        <v>44</v>
      </c>
      <c r="P51" s="44" t="s">
        <v>44</v>
      </c>
    </row>
    <row r="52" spans="1:16" x14ac:dyDescent="0.25">
      <c r="A52" s="95" t="s">
        <v>122</v>
      </c>
      <c r="B52" s="90"/>
      <c r="C52" s="90"/>
      <c r="D52" s="90"/>
      <c r="E52" s="90"/>
      <c r="F52" s="90"/>
      <c r="G52" s="90"/>
      <c r="H52" s="90"/>
      <c r="I52" s="90"/>
      <c r="J52" s="90"/>
      <c r="K52" s="44">
        <v>10263</v>
      </c>
      <c r="L52" s="44">
        <v>3265</v>
      </c>
      <c r="M52" s="44">
        <v>856</v>
      </c>
      <c r="N52" s="44">
        <v>54</v>
      </c>
      <c r="O52" s="44">
        <v>338.89</v>
      </c>
      <c r="P52" s="44">
        <v>2.14</v>
      </c>
    </row>
    <row r="53" spans="1:16" x14ac:dyDescent="0.25">
      <c r="A53" s="95" t="s">
        <v>123</v>
      </c>
      <c r="B53" s="90"/>
      <c r="C53" s="90"/>
      <c r="D53" s="90"/>
      <c r="E53" s="90"/>
      <c r="F53" s="90"/>
      <c r="G53" s="90"/>
      <c r="H53" s="90"/>
      <c r="I53" s="90"/>
      <c r="J53" s="90"/>
      <c r="K53" s="44">
        <v>2602</v>
      </c>
      <c r="L53" s="44"/>
      <c r="M53" s="44"/>
      <c r="N53" s="44"/>
      <c r="O53" s="44"/>
      <c r="P53" s="44"/>
    </row>
    <row r="54" spans="1:16" x14ac:dyDescent="0.25">
      <c r="A54" s="95" t="s">
        <v>124</v>
      </c>
      <c r="B54" s="90"/>
      <c r="C54" s="90"/>
      <c r="D54" s="90"/>
      <c r="E54" s="90"/>
      <c r="F54" s="90"/>
      <c r="G54" s="90"/>
      <c r="H54" s="90"/>
      <c r="I54" s="90"/>
      <c r="J54" s="90"/>
      <c r="K54" s="44">
        <v>1294</v>
      </c>
      <c r="L54" s="44"/>
      <c r="M54" s="44"/>
      <c r="N54" s="44"/>
      <c r="O54" s="44"/>
      <c r="P54" s="44"/>
    </row>
    <row r="55" spans="1:16" x14ac:dyDescent="0.25">
      <c r="A55" s="89" t="s">
        <v>125</v>
      </c>
      <c r="B55" s="90"/>
      <c r="C55" s="90"/>
      <c r="D55" s="90"/>
      <c r="E55" s="90"/>
      <c r="F55" s="90"/>
      <c r="G55" s="90"/>
      <c r="H55" s="90"/>
      <c r="I55" s="90"/>
      <c r="J55" s="90"/>
      <c r="K55" s="44"/>
      <c r="L55" s="44"/>
      <c r="M55" s="44"/>
      <c r="N55" s="44"/>
      <c r="O55" s="44"/>
      <c r="P55" s="44"/>
    </row>
    <row r="56" spans="1:16" ht="21.9" customHeight="1" x14ac:dyDescent="0.25">
      <c r="A56" s="95" t="s">
        <v>126</v>
      </c>
      <c r="B56" s="90"/>
      <c r="C56" s="90"/>
      <c r="D56" s="90"/>
      <c r="E56" s="90"/>
      <c r="F56" s="90"/>
      <c r="G56" s="90"/>
      <c r="H56" s="90"/>
      <c r="I56" s="90"/>
      <c r="J56" s="90"/>
      <c r="K56" s="44">
        <v>735</v>
      </c>
      <c r="L56" s="44"/>
      <c r="M56" s="44"/>
      <c r="N56" s="44"/>
      <c r="O56" s="44">
        <v>38.79</v>
      </c>
      <c r="P56" s="44"/>
    </row>
    <row r="57" spans="1:16" x14ac:dyDescent="0.25">
      <c r="A57" s="95" t="s">
        <v>127</v>
      </c>
      <c r="B57" s="90"/>
      <c r="C57" s="90"/>
      <c r="D57" s="90"/>
      <c r="E57" s="90"/>
      <c r="F57" s="90"/>
      <c r="G57" s="90"/>
      <c r="H57" s="90"/>
      <c r="I57" s="90"/>
      <c r="J57" s="90"/>
      <c r="K57" s="44">
        <v>3828</v>
      </c>
      <c r="L57" s="44"/>
      <c r="M57" s="44"/>
      <c r="N57" s="44"/>
      <c r="O57" s="44">
        <v>77.98</v>
      </c>
      <c r="P57" s="44">
        <v>0.03</v>
      </c>
    </row>
    <row r="58" spans="1:16" x14ac:dyDescent="0.25">
      <c r="A58" s="95" t="s">
        <v>128</v>
      </c>
      <c r="B58" s="90"/>
      <c r="C58" s="90"/>
      <c r="D58" s="90"/>
      <c r="E58" s="90"/>
      <c r="F58" s="90"/>
      <c r="G58" s="90"/>
      <c r="H58" s="90"/>
      <c r="I58" s="90"/>
      <c r="J58" s="90"/>
      <c r="K58" s="44">
        <v>774</v>
      </c>
      <c r="L58" s="44"/>
      <c r="M58" s="44"/>
      <c r="N58" s="44"/>
      <c r="O58" s="44">
        <v>30.64</v>
      </c>
      <c r="P58" s="44">
        <v>0.09</v>
      </c>
    </row>
    <row r="59" spans="1:16" x14ac:dyDescent="0.25">
      <c r="A59" s="95" t="s">
        <v>129</v>
      </c>
      <c r="B59" s="90"/>
      <c r="C59" s="90"/>
      <c r="D59" s="90"/>
      <c r="E59" s="90"/>
      <c r="F59" s="90"/>
      <c r="G59" s="90"/>
      <c r="H59" s="90"/>
      <c r="I59" s="90"/>
      <c r="J59" s="90"/>
      <c r="K59" s="44">
        <v>282</v>
      </c>
      <c r="L59" s="44"/>
      <c r="M59" s="44"/>
      <c r="N59" s="44"/>
      <c r="O59" s="44">
        <v>13.89</v>
      </c>
      <c r="P59" s="44"/>
    </row>
    <row r="60" spans="1:16" ht="21.9" customHeight="1" x14ac:dyDescent="0.25">
      <c r="A60" s="95" t="s">
        <v>130</v>
      </c>
      <c r="B60" s="90"/>
      <c r="C60" s="90"/>
      <c r="D60" s="90"/>
      <c r="E60" s="90"/>
      <c r="F60" s="90"/>
      <c r="G60" s="90"/>
      <c r="H60" s="90"/>
      <c r="I60" s="90"/>
      <c r="J60" s="90"/>
      <c r="K60" s="44">
        <v>2520</v>
      </c>
      <c r="L60" s="44"/>
      <c r="M60" s="44"/>
      <c r="N60" s="44"/>
      <c r="O60" s="44">
        <v>24.09</v>
      </c>
      <c r="P60" s="44">
        <v>0.09</v>
      </c>
    </row>
    <row r="61" spans="1:16" x14ac:dyDescent="0.25">
      <c r="A61" s="95" t="s">
        <v>131</v>
      </c>
      <c r="B61" s="90"/>
      <c r="C61" s="90"/>
      <c r="D61" s="90"/>
      <c r="E61" s="90"/>
      <c r="F61" s="90"/>
      <c r="G61" s="90"/>
      <c r="H61" s="90"/>
      <c r="I61" s="90"/>
      <c r="J61" s="90"/>
      <c r="K61" s="44">
        <v>1807</v>
      </c>
      <c r="L61" s="44"/>
      <c r="M61" s="44"/>
      <c r="N61" s="44"/>
      <c r="O61" s="44">
        <v>15.55</v>
      </c>
      <c r="P61" s="44">
        <v>1.8</v>
      </c>
    </row>
    <row r="62" spans="1:16" x14ac:dyDescent="0.25">
      <c r="A62" s="95" t="s">
        <v>132</v>
      </c>
      <c r="B62" s="90"/>
      <c r="C62" s="90"/>
      <c r="D62" s="90"/>
      <c r="E62" s="90"/>
      <c r="F62" s="90"/>
      <c r="G62" s="90"/>
      <c r="H62" s="90"/>
      <c r="I62" s="90"/>
      <c r="J62" s="90"/>
      <c r="K62" s="44">
        <v>3016</v>
      </c>
      <c r="L62" s="44"/>
      <c r="M62" s="44"/>
      <c r="N62" s="44"/>
      <c r="O62" s="44">
        <v>132.30000000000001</v>
      </c>
      <c r="P62" s="44"/>
    </row>
    <row r="63" spans="1:16" x14ac:dyDescent="0.25">
      <c r="A63" s="95" t="s">
        <v>133</v>
      </c>
      <c r="B63" s="90"/>
      <c r="C63" s="90"/>
      <c r="D63" s="90"/>
      <c r="E63" s="90"/>
      <c r="F63" s="90"/>
      <c r="G63" s="90"/>
      <c r="H63" s="90"/>
      <c r="I63" s="90"/>
      <c r="J63" s="90"/>
      <c r="K63" s="44">
        <v>1197</v>
      </c>
      <c r="L63" s="44"/>
      <c r="M63" s="44"/>
      <c r="N63" s="44"/>
      <c r="O63" s="44">
        <v>5.65</v>
      </c>
      <c r="P63" s="44">
        <v>0.13</v>
      </c>
    </row>
    <row r="64" spans="1:16" x14ac:dyDescent="0.25">
      <c r="A64" s="95" t="s">
        <v>134</v>
      </c>
      <c r="B64" s="90"/>
      <c r="C64" s="90"/>
      <c r="D64" s="90"/>
      <c r="E64" s="90"/>
      <c r="F64" s="90"/>
      <c r="G64" s="90"/>
      <c r="H64" s="90"/>
      <c r="I64" s="90"/>
      <c r="J64" s="90"/>
      <c r="K64" s="44">
        <v>14159</v>
      </c>
      <c r="L64" s="44"/>
      <c r="M64" s="44"/>
      <c r="N64" s="44"/>
      <c r="O64" s="44">
        <v>338.89</v>
      </c>
      <c r="P64" s="44">
        <v>2.14</v>
      </c>
    </row>
    <row r="65" spans="1:16" x14ac:dyDescent="0.25">
      <c r="A65" s="95" t="s">
        <v>135</v>
      </c>
      <c r="B65" s="90"/>
      <c r="C65" s="90"/>
      <c r="D65" s="90"/>
      <c r="E65" s="90"/>
      <c r="F65" s="90"/>
      <c r="G65" s="90"/>
      <c r="H65" s="90"/>
      <c r="I65" s="90"/>
      <c r="J65" s="90"/>
      <c r="K65" s="44">
        <v>78441</v>
      </c>
      <c r="L65" s="44"/>
      <c r="M65" s="44"/>
      <c r="N65" s="44"/>
      <c r="O65" s="44">
        <v>338.89</v>
      </c>
      <c r="P65" s="44">
        <v>2.14</v>
      </c>
    </row>
    <row r="66" spans="1:16" x14ac:dyDescent="0.25">
      <c r="A66" s="95" t="s">
        <v>136</v>
      </c>
      <c r="B66" s="90"/>
      <c r="C66" s="90"/>
      <c r="D66" s="90"/>
      <c r="E66" s="90"/>
      <c r="F66" s="90"/>
      <c r="G66" s="90"/>
      <c r="H66" s="90"/>
      <c r="I66" s="90"/>
      <c r="J66" s="90"/>
      <c r="K66" s="44"/>
      <c r="L66" s="44"/>
      <c r="M66" s="44"/>
      <c r="N66" s="44"/>
      <c r="O66" s="44"/>
      <c r="P66" s="44"/>
    </row>
    <row r="67" spans="1:16" x14ac:dyDescent="0.25">
      <c r="A67" s="95" t="s">
        <v>137</v>
      </c>
      <c r="B67" s="90"/>
      <c r="C67" s="90"/>
      <c r="D67" s="90"/>
      <c r="E67" s="90"/>
      <c r="F67" s="90"/>
      <c r="G67" s="90"/>
      <c r="H67" s="90"/>
      <c r="I67" s="90"/>
      <c r="J67" s="90"/>
      <c r="K67" s="44">
        <v>6142</v>
      </c>
      <c r="L67" s="44"/>
      <c r="M67" s="44"/>
      <c r="N67" s="44"/>
      <c r="O67" s="44"/>
      <c r="P67" s="44"/>
    </row>
    <row r="68" spans="1:16" x14ac:dyDescent="0.25">
      <c r="A68" s="95" t="s">
        <v>138</v>
      </c>
      <c r="B68" s="90"/>
      <c r="C68" s="90"/>
      <c r="D68" s="90"/>
      <c r="E68" s="90"/>
      <c r="F68" s="90"/>
      <c r="G68" s="90"/>
      <c r="H68" s="90"/>
      <c r="I68" s="90"/>
      <c r="J68" s="90"/>
      <c r="K68" s="44">
        <v>856</v>
      </c>
      <c r="L68" s="44"/>
      <c r="M68" s="44"/>
      <c r="N68" s="44"/>
      <c r="O68" s="44"/>
      <c r="P68" s="44"/>
    </row>
    <row r="69" spans="1:16" x14ac:dyDescent="0.25">
      <c r="A69" s="95" t="s">
        <v>139</v>
      </c>
      <c r="B69" s="90"/>
      <c r="C69" s="90"/>
      <c r="D69" s="90"/>
      <c r="E69" s="90"/>
      <c r="F69" s="90"/>
      <c r="G69" s="90"/>
      <c r="H69" s="90"/>
      <c r="I69" s="90"/>
      <c r="J69" s="90"/>
      <c r="K69" s="44">
        <v>3319</v>
      </c>
      <c r="L69" s="44"/>
      <c r="M69" s="44"/>
      <c r="N69" s="44"/>
      <c r="O69" s="44"/>
      <c r="P69" s="44"/>
    </row>
    <row r="70" spans="1:16" x14ac:dyDescent="0.25">
      <c r="A70" s="95" t="s">
        <v>140</v>
      </c>
      <c r="B70" s="90"/>
      <c r="C70" s="90"/>
      <c r="D70" s="90"/>
      <c r="E70" s="90"/>
      <c r="F70" s="90"/>
      <c r="G70" s="90"/>
      <c r="H70" s="90"/>
      <c r="I70" s="90"/>
      <c r="J70" s="90"/>
      <c r="K70" s="44">
        <v>2602</v>
      </c>
      <c r="L70" s="44"/>
      <c r="M70" s="44"/>
      <c r="N70" s="44"/>
      <c r="O70" s="44"/>
      <c r="P70" s="44"/>
    </row>
    <row r="71" spans="1:16" x14ac:dyDescent="0.25">
      <c r="A71" s="95" t="s">
        <v>141</v>
      </c>
      <c r="B71" s="90"/>
      <c r="C71" s="90"/>
      <c r="D71" s="90"/>
      <c r="E71" s="90"/>
      <c r="F71" s="90"/>
      <c r="G71" s="90"/>
      <c r="H71" s="90"/>
      <c r="I71" s="90"/>
      <c r="J71" s="90"/>
      <c r="K71" s="44">
        <v>1294</v>
      </c>
      <c r="L71" s="44"/>
      <c r="M71" s="44"/>
      <c r="N71" s="44"/>
      <c r="O71" s="44"/>
      <c r="P71" s="44"/>
    </row>
    <row r="72" spans="1:16" x14ac:dyDescent="0.25">
      <c r="A72" s="95" t="s">
        <v>142</v>
      </c>
      <c r="B72" s="90"/>
      <c r="C72" s="90"/>
      <c r="D72" s="90"/>
      <c r="E72" s="90"/>
      <c r="F72" s="90"/>
      <c r="G72" s="90"/>
      <c r="H72" s="90"/>
      <c r="I72" s="90"/>
      <c r="J72" s="90"/>
      <c r="K72" s="44">
        <f>K73-K65</f>
        <v>7559</v>
      </c>
      <c r="L72" s="44"/>
      <c r="M72" s="44"/>
      <c r="N72" s="44"/>
      <c r="O72" s="44"/>
      <c r="P72" s="44"/>
    </row>
    <row r="73" spans="1:16" x14ac:dyDescent="0.25">
      <c r="A73" s="89" t="s">
        <v>143</v>
      </c>
      <c r="B73" s="90"/>
      <c r="C73" s="90"/>
      <c r="D73" s="90"/>
      <c r="E73" s="90"/>
      <c r="F73" s="90"/>
      <c r="G73" s="90"/>
      <c r="H73" s="90"/>
      <c r="I73" s="90"/>
      <c r="J73" s="90"/>
      <c r="K73" s="55">
        <v>86000</v>
      </c>
      <c r="L73" s="44"/>
      <c r="M73" s="44"/>
      <c r="N73" s="44"/>
      <c r="O73" s="55">
        <v>338.89</v>
      </c>
      <c r="P73" s="55">
        <v>2.14</v>
      </c>
    </row>
  </sheetData>
  <mergeCells count="70">
    <mergeCell ref="H26:I26"/>
    <mergeCell ref="A69:J69"/>
    <mergeCell ref="A70:J70"/>
    <mergeCell ref="A71:J71"/>
    <mergeCell ref="A72:J72"/>
    <mergeCell ref="A61:J61"/>
    <mergeCell ref="A62:J62"/>
    <mergeCell ref="A33:P33"/>
    <mergeCell ref="A52:J52"/>
    <mergeCell ref="A53:J53"/>
    <mergeCell ref="A54:J54"/>
    <mergeCell ref="A55:J55"/>
    <mergeCell ref="A56:J56"/>
    <mergeCell ref="L29:N29"/>
    <mergeCell ref="H30:H31"/>
    <mergeCell ref="I30:I31"/>
    <mergeCell ref="A73:J73"/>
    <mergeCell ref="B6:K6"/>
    <mergeCell ref="B7:K7"/>
    <mergeCell ref="B8:K8"/>
    <mergeCell ref="H24:I24"/>
    <mergeCell ref="H25:I25"/>
    <mergeCell ref="A63:J63"/>
    <mergeCell ref="A64:J64"/>
    <mergeCell ref="A65:J65"/>
    <mergeCell ref="A66:J66"/>
    <mergeCell ref="A67:J67"/>
    <mergeCell ref="A68:J68"/>
    <mergeCell ref="A57:J57"/>
    <mergeCell ref="A58:J58"/>
    <mergeCell ref="A59:J59"/>
    <mergeCell ref="A60:J60"/>
    <mergeCell ref="M4:P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P14"/>
    <mergeCell ref="I16:J17"/>
    <mergeCell ref="K16:L17"/>
    <mergeCell ref="M16:P16"/>
    <mergeCell ref="M17:N17"/>
    <mergeCell ref="O17:P17"/>
    <mergeCell ref="I18:J18"/>
    <mergeCell ref="K18:L18"/>
    <mergeCell ref="M18:N18"/>
    <mergeCell ref="O18:P18"/>
    <mergeCell ref="A28:B28"/>
    <mergeCell ref="C28:C31"/>
    <mergeCell ref="D28:D31"/>
    <mergeCell ref="E28:E31"/>
    <mergeCell ref="F28:F31"/>
    <mergeCell ref="G28:J28"/>
    <mergeCell ref="P28:P31"/>
    <mergeCell ref="A29:A31"/>
    <mergeCell ref="B29:B31"/>
    <mergeCell ref="G29:G31"/>
    <mergeCell ref="H29:J29"/>
    <mergeCell ref="K29:K31"/>
    <mergeCell ref="O28:O31"/>
    <mergeCell ref="J30:J31"/>
    <mergeCell ref="L30:L31"/>
    <mergeCell ref="M30:M31"/>
    <mergeCell ref="N30:N31"/>
    <mergeCell ref="K28:N28"/>
  </mergeCells>
  <pageMargins left="0.19685039370078741" right="0.19685039370078741" top="0.39370078740157483" bottom="0.39370078740157483" header="0.19685039370078741" footer="0.1968503937007874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2012-01-13T11:36:41Z</cp:lastPrinted>
  <dcterms:created xsi:type="dcterms:W3CDTF">2002-07-24T02:50:49Z</dcterms:created>
  <dcterms:modified xsi:type="dcterms:W3CDTF">2017-03-22T06:32:09Z</dcterms:modified>
</cp:coreProperties>
</file>