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граф'!$34:$34</definedName>
  </definedNames>
  <calcPr calcId="145621"/>
</workbook>
</file>

<file path=xl/calcChain.xml><?xml version="1.0" encoding="utf-8"?>
<calcChain xmlns="http://schemas.openxmlformats.org/spreadsheetml/2006/main">
  <c r="K75" i="3" l="1"/>
</calcChain>
</file>

<file path=xl/sharedStrings.xml><?xml version="1.0" encoding="utf-8"?>
<sst xmlns="http://schemas.openxmlformats.org/spreadsheetml/2006/main" count="213" uniqueCount="179">
  <si>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</si>
  <si>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</si>
  <si>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</si>
  <si>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</si>
  <si>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</si>
  <si>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</si>
  <si>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</si>
  <si>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</si>
  <si>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</si>
  <si>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</si>
  <si>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</si>
  <si>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</si>
  <si>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</si>
  <si>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</si>
  <si>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</si>
  <si>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</si>
  <si>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</si>
  <si>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</si>
  <si>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</si>
  <si>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</si>
  <si>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</si>
  <si>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</si>
  <si>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</si>
  <si>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</si>
  <si>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</si>
  <si>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</si>
  <si>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</si>
  <si>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</si>
  <si>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</si>
  <si>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</si>
  <si>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</si>
  <si>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</si>
  <si>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</si>
  <si>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</si>
  <si>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</si>
  <si>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</si>
  <si>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</si>
  <si>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Раздел 1. </t>
  </si>
  <si>
    <t>Электромонтажные работы</t>
  </si>
  <si>
    <t>1</t>
  </si>
  <si>
    <t>1 шт.</t>
  </si>
  <si>
    <r>
      <t>Приборы, устанавливаемые на металлоконструкциях, щитах и пультах, масса: до 5 кг ( датчик движения)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Монтаж оборудования:
НР (48 руб.): 80%*0.85 * 0,94 от ФОТ
СП (32 руб.): 60%*0.8 * 0,9 от ФОТ</t>
    </r>
  </si>
  <si>
    <r>
      <t>ТЕРм11-03-001-01
прим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</si>
  <si>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0,52
0,52</t>
  </si>
  <si>
    <t xml:space="preserve">
</t>
  </si>
  <si>
    <t>2</t>
  </si>
  <si>
    <t>шт.</t>
  </si>
  <si>
    <r>
      <t>Датчик движения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Монтаж оборудования</t>
    </r>
  </si>
  <si>
    <r>
      <t>ТССЦ-509-5685
прим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</si>
  <si>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</t>
  </si>
  <si>
    <t>100 шт.</t>
  </si>
  <si>
    <r>
      <t>Смена светильников: с люминесцентными лампами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Электромонтажные работы (ремонтно-строительные):
НР (145 руб.): 85%*0.85 * 0,94 от ФОТ
СП (100 руб.): 65%*0.8 * 0,9 от ФОТ</t>
    </r>
  </si>
  <si>
    <r>
      <t>ТЕРр67-8-2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</si>
  <si>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163,3
1,63</t>
  </si>
  <si>
    <t xml:space="preserve">0,08
</t>
  </si>
  <si>
    <t>4</t>
  </si>
  <si>
    <t>100 м</t>
  </si>
  <si>
    <r>
      <t>Кабель двух-четырехжильный сечением жилы до 16 мм2 с креплением накладными скобами, полосками с установкой ответвительных коробок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Электромонтажные работы на других объектах:
НР (162 руб.): 95%*0.85 * 0,94 от ФОТ
СП (100 руб.): 65%*0.8 * 0,9 от ФОТ</t>
    </r>
  </si>
  <si>
    <r>
      <t>ТЕРм08-02-401-01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</si>
  <si>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41,28
1,65</t>
  </si>
  <si>
    <t>0,2
0,01</t>
  </si>
  <si>
    <t>5</t>
  </si>
  <si>
    <t>1000 м</t>
  </si>
  <si>
    <r>
  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2 и сечением 1,5 мм2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Электромонтажные работы на других объектах</t>
    </r>
  </si>
  <si>
    <r>
      <t>ТССЦ-501-8183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</si>
  <si>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</t>
  </si>
  <si>
    <r>
      <t>Смена электросчетчиков</t>
    </r>
    <r>
      <rPr>
        <i/>
        <sz val="6"/>
        <rFont val="Arial"/>
        <family val="2"/>
        <charset val="204"/>
      </rPr>
      <t xml:space="preserve">
918,81 = 24 285,81 - 100 x 233,67
ИНДЕКС К ПОЗИЦИИ(справочно):
1 Приказ ГУС ТО №0523-од от 14.07.2015г. приложение №3 п.2.3.2 ОЗП=12,56; ЭМ=5,7; МАТ=4,09
Электромонтажные работы (ремонтно-строительные):
НР (77 руб.): 85%*0.85 * 0,94 от ФОТ
СП (53 руб.): 65%*0.8 * 0,9 от ФОТ</t>
    </r>
  </si>
  <si>
    <r>
      <t>ТЕРр67-10-1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</si>
  <si>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87,3
0,87</t>
  </si>
  <si>
    <t xml:space="preserve">0,07
</t>
  </si>
  <si>
    <t>Уд</t>
  </si>
  <si>
    <t>1. 509-8002</t>
  </si>
  <si>
    <t>Счетчик электроэнергии однофазный, тип СО</t>
  </si>
  <si>
    <t>100
1</t>
  </si>
  <si>
    <t>7</t>
  </si>
  <si>
    <r>
      <t>Счетчик электроэнергии                           (общедомовой)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Электромонтажные работы (ремонтно-строительные)</t>
    </r>
  </si>
  <si>
    <r>
      <t>ТССЦ-509-8234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</si>
  <si>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Общестроительные работы</t>
  </si>
  <si>
    <t>8</t>
  </si>
  <si>
    <t>100 м2 покрытия</t>
  </si>
  <si>
    <r>
      <t>Ремонт отдельных мест покрытия из асбоцементных листов: обыкновенного профиля ( вход в подвал)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Крыши, кровли (ремонтно-строительные):
НР (568 руб.): 83%*0.85 * 0,94 от ФОТ
СП (401 руб.): 65%*0.8 * 0,9 от ФОТ</t>
    </r>
  </si>
  <si>
    <r>
      <t>ТЕРр58-6-1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</si>
  <si>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81,2
7,31</t>
  </si>
  <si>
    <t>1,52
0,14</t>
  </si>
  <si>
    <t>9</t>
  </si>
  <si>
    <t>100 м2 кровли</t>
  </si>
  <si>
    <r>
      <t>Демонтаж кровель из волнистых асбестоцементных листов: обыкновенного профиля по деревянной обрешетке с ее устройством</t>
    </r>
    <r>
      <rPr>
        <i/>
        <sz val="6"/>
        <rFont val="Arial"/>
        <family val="2"/>
        <charset val="204"/>
      </rPr>
      <t xml:space="preserve">
(демонтаж ПЗ=0,3 (ОЗП=0,3; ЭМ=0,3 к расх.; ЗПМ=0,3; МАТ=0 к расх.; ТЗ=0,3; ТЗМ=0,3))
ИНДЕКС К ПОЗИЦИИ(справочно):
1 Приказ ГУС ТО №0523-од от 14.07.2015г. приложение №3 п.2.3.2 ОЗП=12,56; ЭМ=5,7; МАТ=4,09
Кровли:
НР (250 руб.): 120%*(0.9*0.85) * 0,94 от ФОТ
СП (115 руб.): 65%*(0.85*0.8) * 0,9 от ФОТ</t>
    </r>
  </si>
  <si>
    <r>
      <t>ТЕР12-01-007-01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</si>
  <si>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14,37
2,16</t>
  </si>
  <si>
    <t>0,33
0,05</t>
  </si>
  <si>
    <t>10</t>
  </si>
  <si>
    <r>
      <t>Устройство кровель из волнистых асбестоцементных листов: обыкновенного профиля по деревянной обрешетке с ее устройством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Кровли:
НР (848 руб.): 120%*(0.9*0.85) * 0,94 от ФОТ
СП (391 руб.): 65%*(0.85*0.8) * 0,9 от ФОТ</t>
    </r>
  </si>
  <si>
    <t>47,91
7,19</t>
  </si>
  <si>
    <t>1,11
0,17</t>
  </si>
  <si>
    <t>11</t>
  </si>
  <si>
    <t>100 м3 кладки</t>
  </si>
  <si>
    <r>
      <t>Кладка отдельных участков из кирпича: наружных простых стен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Стены (ремонтно-строительные):
НР (227 руб.): 86%*0.85 * 0,94 от ФОТ
СП (166 руб.): 70%*0.8 * 0,9 от ФОТ</t>
    </r>
  </si>
  <si>
    <r>
      <t>ТЕРр53-20-1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</si>
  <si>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563
2,82</t>
  </si>
  <si>
    <t>39
0,2</t>
  </si>
  <si>
    <t>12</t>
  </si>
  <si>
    <t>10 м2 проемов</t>
  </si>
  <si>
    <r>
      <t>Заделка проемов в деревянных стенах и перегородках: каркасно-обшивных</t>
    </r>
    <r>
      <rPr>
        <i/>
        <sz val="6"/>
        <rFont val="Arial"/>
        <family val="2"/>
        <charset val="204"/>
      </rPr>
      <t xml:space="preserve">
791,35 = 1 118,74 - 0,53 x 617,71
ИНДЕКС К ПОЗИЦИИ(справочно):
1 Приказ ГУС ТО №0523-од от 14.07.2015г. приложение №3 п.2.3.2 ОЗП=12,56; ЭМ=5,7; МАТ=4,09
Стены (ремонтно-строительные):
НР (60 руб.): 86%*0.85 * 0,94 от ФОТ
СП (44 руб.): 70%*0.8 * 0,9 от ФОТ</t>
    </r>
  </si>
  <si>
    <r>
      <t>ТЕРр53-4-3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</si>
  <si>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49,35
0,74</t>
  </si>
  <si>
    <t>1. 102-0138</t>
  </si>
  <si>
    <t>Доски необрезные хвойных пород длиной 2-3,75 м, все ширины, толщиной 32-40 мм, IV сорта</t>
  </si>
  <si>
    <t>м3</t>
  </si>
  <si>
    <t>0,53
0,008</t>
  </si>
  <si>
    <t>13</t>
  </si>
  <si>
    <r>
      <t>Фанера общего назначения из шпона лиственных пород водостойкая марки ФК, сорт 1/2, толщина 10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Стены (ремонтно-строительные)</t>
    </r>
  </si>
  <si>
    <r>
      <t>ТССЦ-102-0433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</si>
  <si>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</t>
  </si>
  <si>
    <t>100 м2 перегородок (за вычетом проемов)</t>
  </si>
  <si>
    <r>
      <t>Устройство перегородок из гипсоволокнистых листов (ГВЛ) по системе «КНАУФ» с двойным металлическим каркасом и двухслойной обшивкой с обеих сторон (С 365): глухих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Деревянные конструкции:
НР (341 руб.): 118%*(0.9*0.85) * 0,94 от ФОТ
СП (155 руб.): 63%*(0.85*0.8) * 0,9 от ФОТ</t>
    </r>
  </si>
  <si>
    <r>
      <t>ТЕР10-06-034-01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</si>
  <si>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188
2,82</t>
  </si>
  <si>
    <t>Инженерные сети</t>
  </si>
  <si>
    <t>15</t>
  </si>
  <si>
    <t>100 м трубопровода</t>
  </si>
  <si>
    <r>
      <t>Разборка трубопроводов из водогазопроводных труб диаметром: до 32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Внутренние санитарно-технические работы: демонтаж и разборка (ремонтно-строительные):
НР (1167 руб.): 74%*0.85 * 0,94 от ФОТ
СП (710 руб.): 50%*0.8 * 0,9 от ФОТ</t>
    </r>
  </si>
  <si>
    <r>
      <t>ТЕРр65-1-1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</si>
  <si>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34,66
17,33</t>
  </si>
  <si>
    <t>0,1
0,05</t>
  </si>
  <si>
    <t>16</t>
  </si>
  <si>
    <t>1 врезка</t>
  </si>
  <si>
    <r>
      <t>Врезка в действующие внутренние сети трубопроводов отопления и водоснабжения диаметром: 100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Сантехнические работы - внутренние (трубопроводы, водопровод, канализация, отопление, газоснабжение, вентиляция и кондиционирование воздуха):
НР (2093 руб.): 128%*(0.9*0.85) * 0,94 от ФОТ
СП (1155 руб.): 83%*(0.85*0.8) * 0,9 от ФОТ</t>
    </r>
  </si>
  <si>
    <r>
      <t>ТЕР16-07-003-08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</si>
  <si>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7,46
14,92</t>
  </si>
  <si>
    <t>0,02
0,04</t>
  </si>
  <si>
    <t>17</t>
  </si>
  <si>
    <t>100 шт. арматуры</t>
  </si>
  <si>
    <r>
      <t>Снятие задвижек диаметром: до 100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Внутренние санитарно-технические работы: демонтаж и разборка (ремонтно-строительные):
НР (134 руб.): 74%*0.85 * 0,94 от ФОТ
СП (81 руб.): 50%*0.8 * 0,9 от ФОТ</t>
    </r>
  </si>
  <si>
    <r>
      <t>ТЕРр65-3-13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</si>
  <si>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95,3
1,91</t>
  </si>
  <si>
    <t>0,25
0,01</t>
  </si>
  <si>
    <t>18</t>
  </si>
  <si>
    <r>
      <t>Установка вентилей, задвижек, затворов, клапанов обратных, кранов проходных на трубопроводах из стальных труб диаметром: до 100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Сантехнические работы - внутренние (трубопроводы, водопровод, канализация, отопление, газоснабжение, вентиляция и кондиционирование воздуха):
НР (776 руб.): 128%*(0.9*0.85) * 0,94 от ФОТ
СП (428 руб.): 83%*(0.85*0.8) * 0,9 от ФОТ</t>
    </r>
  </si>
  <si>
    <r>
      <t>ТЕР16-05-001-03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</si>
  <si>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2,91
5,82</t>
  </si>
  <si>
    <t>19</t>
  </si>
  <si>
    <r>
      <t>Задвижки клиновые с выдвижным шпинделем фланцевые для воды, пара и нефтепродуктов давлением 1,6 МПа (16 кгс/см2) 30с41нж (ЗКЛ2-16) диаметром 100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ОЗП=12,56; ЭМ=5,7; МАТ=4,09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</si>
  <si>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r>
      <t>ТССЦ-302-1283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</si>
  <si>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Итого прямые затраты по акту в ценах 2001г.</t>
  </si>
  <si>
    <t>Итого прямые затраты по акту с учетом коэффициентов к итогам 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9-10, 14, 16, 18-19))</t>
  </si>
  <si>
    <t>Итого прямые затраты по акту с учетом индексов, в текущих ценах (Приказ ГУС ТО №0523-од от 14.07.2015г. приложение №3 п.2.3.2 ОЗП=12,56; ЭМ=5,7; МАТ=4,09)</t>
  </si>
  <si>
    <t>Накладные расходы</t>
  </si>
  <si>
    <t>Сметная прибыль</t>
  </si>
  <si>
    <t>Итоги по акту: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</si>
  <si>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</si>
  <si>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</si>
  <si>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</si>
  <si>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</si>
  <si>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</si>
  <si>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</si>
  <si>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</si>
  <si>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</si>
  <si>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</si>
  <si>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(МАТ+(ЭМ-ЗПМ)+НР*0,1712+СП*0,15)*0,18*4,09</t>
  </si>
  <si>
    <t xml:space="preserve">  ВСЕГО по акту</t>
  </si>
  <si>
    <t>30.11.2015</t>
  </si>
  <si>
    <t>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</si>
  <si>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</si>
  <si>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_______________________________________________________________________________________________8868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</si>
  <si>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</si>
  <si>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_______________________________________________________________________________________________72,62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</si>
  <si>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</si>
  <si>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</si>
  <si>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</si>
  <si>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_______________________________________________________________________________________________7506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</si>
  <si>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</si>
  <si>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_______________________________________________________________________________________________40932</t>
  </si>
  <si>
    <t>___________________________70000,0</t>
  </si>
  <si>
    <t>01.08.2015</t>
  </si>
  <si>
    <t>О ПРИЕМКЕ ВЫПОЛНЕННЫХ РАБОТ за 2015 г.</t>
  </si>
  <si>
    <t>Подрядчик (Субподрядчик) - ООО "Комфорт"</t>
  </si>
  <si>
    <t>Объект - Тюменская область, г. Заводоуковск, ул. Комарова, д. 42</t>
  </si>
  <si>
    <t>Смета №, Текущий ремонт многоквартирного дома, по адресу: Тюменская область, г. Заводоуковск, ул.Комарова, д. 42</t>
  </si>
  <si>
    <t>Стройка - Текущий ремонт многоквартирного дома в г. Заводоуковске Тюменской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</si>
</sst>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49" fontId="4" fillId="0" borderId="1" xfId="0" quotePrefix="1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textRotation="90" wrapText="1" readingOrder="1"/>
    </xf>
    <xf numFmtId="0" fontId="4" fillId="0" borderId="11" xfId="0" applyNumberFormat="1" applyFont="1" applyBorder="1" applyAlignment="1">
      <alignment horizontal="center" vertical="center" textRotation="90" wrapText="1" readingOrder="1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1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/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/>
    <xf numFmtId="0" fontId="6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6"/>
  <sheetViews>
    <sheetView showGridLines="0" tabSelected="1" zoomScale="80" zoomScaleNormal="80" workbookViewId="0">
      <selection activeCell="E16" sqref="E16"/>
    </sheetView>
  </sheetViews>
  <sheetFormatPr defaultRowHeight="12.75" outlineLevelRow="2" x14ac:dyDescent="0.2"/>
  <cols>
    <col min="1" max="1" width="3" style="37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5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5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5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5"/>
      <c r="B4" s="32"/>
      <c r="C4" s="7"/>
      <c r="E4" s="9"/>
      <c r="F4" s="10"/>
      <c r="G4" s="10"/>
      <c r="H4" s="10"/>
      <c r="I4" s="10"/>
      <c r="J4" s="3"/>
      <c r="K4" s="3"/>
      <c r="L4" s="10"/>
      <c r="M4" s="79" t="s">
        <v>13</v>
      </c>
      <c r="N4" s="80"/>
      <c r="O4" s="80"/>
      <c r="P4" s="81"/>
    </row>
    <row r="5" spans="1:16" s="8" customFormat="1" ht="15" customHeight="1" x14ac:dyDescent="0.2">
      <c r="A5" s="35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79" t="s">
        <v>32</v>
      </c>
      <c r="N5" s="80"/>
      <c r="O5" s="80"/>
      <c r="P5" s="81"/>
    </row>
    <row r="6" spans="1:16" s="8" customFormat="1" ht="15" customHeight="1" x14ac:dyDescent="0.2">
      <c r="A6" s="35"/>
      <c r="B6" s="95" t="s">
        <v>0</v>
      </c>
      <c r="C6" s="96"/>
      <c r="D6" s="96"/>
      <c r="E6" s="96"/>
      <c r="F6" s="96"/>
      <c r="G6" s="96"/>
      <c r="H6" s="96"/>
      <c r="I6" s="96"/>
      <c r="J6" s="96"/>
      <c r="K6" s="96"/>
      <c r="L6" s="11" t="s">
        <v>15</v>
      </c>
      <c r="M6" s="82"/>
      <c r="N6" s="83"/>
      <c r="O6" s="83"/>
      <c r="P6" s="84"/>
    </row>
    <row r="7" spans="1:16" s="8" customFormat="1" ht="15" customHeight="1" x14ac:dyDescent="0.2">
      <c r="A7" s="35"/>
      <c r="B7" s="95" t="s">
        <v>1</v>
      </c>
      <c r="C7" s="96"/>
      <c r="D7" s="96"/>
      <c r="E7" s="96"/>
      <c r="F7" s="96"/>
      <c r="G7" s="96"/>
      <c r="H7" s="96"/>
      <c r="I7" s="96"/>
      <c r="J7" s="96"/>
      <c r="K7" s="96"/>
      <c r="L7" s="11" t="s">
        <v>15</v>
      </c>
      <c r="M7" s="85"/>
      <c r="N7" s="86"/>
      <c r="O7" s="86"/>
      <c r="P7" s="87"/>
    </row>
    <row r="8" spans="1:16" s="8" customFormat="1" ht="15" customHeight="1" x14ac:dyDescent="0.2">
      <c r="A8" s="35"/>
      <c r="B8" s="95" t="s">
        <v>175</v>
      </c>
      <c r="C8" s="96"/>
      <c r="D8" s="96"/>
      <c r="E8" s="96"/>
      <c r="F8" s="96"/>
      <c r="G8" s="96"/>
      <c r="H8" s="96"/>
      <c r="I8" s="96"/>
      <c r="J8" s="96"/>
      <c r="K8" s="96"/>
      <c r="L8" s="11" t="s">
        <v>15</v>
      </c>
      <c r="M8" s="85"/>
      <c r="N8" s="86"/>
      <c r="O8" s="86"/>
      <c r="P8" s="87"/>
    </row>
    <row r="9" spans="1:16" s="8" customFormat="1" ht="15" customHeight="1" x14ac:dyDescent="0.2">
      <c r="A9" s="35"/>
      <c r="B9" s="12" t="s">
        <v>178</v>
      </c>
      <c r="C9" s="13"/>
      <c r="E9" s="9"/>
      <c r="F9" s="10"/>
      <c r="G9" s="10"/>
      <c r="H9" s="10"/>
      <c r="I9" s="1"/>
      <c r="J9" s="3"/>
      <c r="K9" s="3"/>
      <c r="L9" s="3" t="s">
        <v>31</v>
      </c>
      <c r="M9" s="85"/>
      <c r="N9" s="86"/>
      <c r="O9" s="86"/>
      <c r="P9" s="87"/>
    </row>
    <row r="10" spans="1:16" s="8" customFormat="1" ht="15" customHeight="1" x14ac:dyDescent="0.2">
      <c r="A10" s="35"/>
      <c r="B10" s="12" t="s">
        <v>176</v>
      </c>
      <c r="C10" s="13"/>
      <c r="E10" s="9"/>
      <c r="F10" s="10"/>
      <c r="G10" s="10"/>
      <c r="H10" s="10"/>
      <c r="I10" s="1"/>
      <c r="J10" s="3"/>
      <c r="K10" s="3"/>
      <c r="L10" s="3" t="s">
        <v>31</v>
      </c>
      <c r="M10" s="85"/>
      <c r="N10" s="86"/>
      <c r="O10" s="86"/>
      <c r="P10" s="87"/>
    </row>
    <row r="11" spans="1:16" s="8" customFormat="1" ht="15" customHeight="1" x14ac:dyDescent="0.2">
      <c r="A11" s="35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79"/>
      <c r="N11" s="80"/>
      <c r="O11" s="80"/>
      <c r="P11" s="81"/>
    </row>
    <row r="12" spans="1:16" s="8" customFormat="1" ht="15" customHeight="1" x14ac:dyDescent="0.2">
      <c r="A12" s="35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79"/>
      <c r="N12" s="80"/>
      <c r="O12" s="80"/>
      <c r="P12" s="81"/>
    </row>
    <row r="13" spans="1:16" s="8" customFormat="1" ht="15" customHeight="1" x14ac:dyDescent="0.2">
      <c r="A13" s="35"/>
      <c r="B13" s="31"/>
      <c r="C13" s="2"/>
      <c r="E13" s="9"/>
      <c r="F13" s="10"/>
      <c r="G13" s="10"/>
      <c r="H13" s="10"/>
      <c r="I13" s="4"/>
      <c r="L13" s="15" t="s">
        <v>18</v>
      </c>
      <c r="M13" s="79"/>
      <c r="N13" s="80"/>
      <c r="O13" s="80"/>
      <c r="P13" s="81"/>
    </row>
    <row r="14" spans="1:16" s="8" customFormat="1" ht="15" customHeight="1" x14ac:dyDescent="0.2">
      <c r="A14" s="35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79"/>
      <c r="N14" s="80"/>
      <c r="O14" s="80"/>
      <c r="P14" s="81"/>
    </row>
    <row r="15" spans="1:16" ht="15" customHeight="1" x14ac:dyDescent="0.2">
      <c r="A15" s="35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5"/>
      <c r="B16" s="31"/>
      <c r="C16" s="2"/>
      <c r="D16" s="8"/>
      <c r="E16" s="9"/>
      <c r="F16" s="1"/>
      <c r="G16" s="10"/>
      <c r="H16" s="10"/>
      <c r="I16" s="88" t="s">
        <v>26</v>
      </c>
      <c r="J16" s="88"/>
      <c r="K16" s="88" t="s">
        <v>25</v>
      </c>
      <c r="L16" s="89"/>
      <c r="M16" s="75" t="s">
        <v>21</v>
      </c>
      <c r="N16" s="90"/>
      <c r="O16" s="90"/>
      <c r="P16" s="70"/>
    </row>
    <row r="17" spans="1:16" ht="15" customHeight="1" x14ac:dyDescent="0.2">
      <c r="A17" s="35"/>
      <c r="B17" s="31"/>
      <c r="C17" s="2"/>
      <c r="D17" s="8"/>
      <c r="E17" s="9"/>
      <c r="F17" s="1"/>
      <c r="G17" s="10"/>
      <c r="H17" s="10"/>
      <c r="I17" s="88"/>
      <c r="J17" s="88"/>
      <c r="K17" s="89"/>
      <c r="L17" s="89"/>
      <c r="M17" s="73" t="s">
        <v>22</v>
      </c>
      <c r="N17" s="74"/>
      <c r="O17" s="73" t="s">
        <v>23</v>
      </c>
      <c r="P17" s="74"/>
    </row>
    <row r="18" spans="1:16" ht="15" customHeight="1" x14ac:dyDescent="0.2">
      <c r="A18" s="35"/>
      <c r="B18" s="31"/>
      <c r="C18" s="2"/>
      <c r="D18" s="8"/>
      <c r="E18" s="9"/>
      <c r="F18" s="1"/>
      <c r="G18" s="10"/>
      <c r="H18" s="10"/>
      <c r="I18" s="75"/>
      <c r="J18" s="76"/>
      <c r="K18" s="75" t="s">
        <v>160</v>
      </c>
      <c r="L18" s="76"/>
      <c r="M18" s="75" t="s">
        <v>173</v>
      </c>
      <c r="N18" s="76"/>
      <c r="O18" s="75" t="s">
        <v>160</v>
      </c>
      <c r="P18" s="76"/>
    </row>
    <row r="19" spans="1:16" s="19" customFormat="1" ht="15" customHeight="1" x14ac:dyDescent="0.2">
      <c r="A19" s="36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6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6"/>
      <c r="B21" s="33"/>
      <c r="C21" s="28"/>
      <c r="D21" s="20"/>
      <c r="E21" s="17"/>
      <c r="F21" s="21"/>
      <c r="G21" s="17" t="s">
        <v>174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6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6"/>
      <c r="B23" s="28" t="s">
        <v>177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6"/>
      <c r="B24" s="28" t="s">
        <v>167</v>
      </c>
      <c r="C24" s="30"/>
      <c r="D24" s="20"/>
      <c r="E24" s="17"/>
      <c r="F24" s="21"/>
      <c r="G24" s="21"/>
      <c r="H24" s="93" t="s">
        <v>172</v>
      </c>
      <c r="I24" s="94"/>
      <c r="J24" s="23" t="s">
        <v>161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6"/>
      <c r="B25" s="28" t="s">
        <v>170</v>
      </c>
      <c r="C25" s="30"/>
      <c r="D25" s="20"/>
      <c r="E25" s="17"/>
      <c r="F25" s="21"/>
      <c r="G25" s="21"/>
      <c r="H25" s="93" t="s">
        <v>171</v>
      </c>
      <c r="I25" s="94"/>
      <c r="J25" s="23" t="s">
        <v>161</v>
      </c>
      <c r="K25" s="29"/>
      <c r="L25" s="21"/>
      <c r="M25" s="21"/>
      <c r="N25" s="22"/>
      <c r="O25" s="22"/>
      <c r="P25" s="23"/>
    </row>
    <row r="26" spans="1:16" s="19" customFormat="1" ht="15" customHeight="1" outlineLevel="1" x14ac:dyDescent="0.2">
      <c r="A26" s="36"/>
      <c r="B26" s="28" t="s">
        <v>168</v>
      </c>
      <c r="C26" s="30"/>
      <c r="D26" s="20"/>
      <c r="E26" s="17"/>
      <c r="F26" s="21"/>
      <c r="G26" s="21"/>
      <c r="H26" s="93" t="s">
        <v>169</v>
      </c>
      <c r="I26" s="94"/>
      <c r="J26" s="23" t="s">
        <v>161</v>
      </c>
      <c r="K26" s="29"/>
      <c r="L26" s="21"/>
      <c r="M26" s="21"/>
      <c r="N26" s="22"/>
      <c r="O26" s="22"/>
      <c r="P26" s="23"/>
    </row>
    <row r="27" spans="1:16" s="19" customFormat="1" ht="15" customHeight="1" outlineLevel="1" x14ac:dyDescent="0.2">
      <c r="A27" s="36"/>
      <c r="B27" s="28" t="s">
        <v>162</v>
      </c>
      <c r="C27" s="30"/>
      <c r="D27" s="20"/>
      <c r="E27" s="17"/>
      <c r="F27" s="21"/>
      <c r="G27" s="21"/>
      <c r="H27" s="93" t="s">
        <v>163</v>
      </c>
      <c r="I27" s="94"/>
      <c r="J27" s="23" t="s">
        <v>161</v>
      </c>
      <c r="K27" s="29"/>
      <c r="L27" s="21"/>
      <c r="M27" s="21"/>
      <c r="N27" s="22"/>
      <c r="O27" s="22"/>
      <c r="P27" s="23"/>
    </row>
    <row r="28" spans="1:16" s="19" customFormat="1" ht="15" customHeight="1" outlineLevel="2" x14ac:dyDescent="0.2">
      <c r="A28" s="36"/>
      <c r="B28" s="28" t="s">
        <v>164</v>
      </c>
      <c r="C28" s="30"/>
      <c r="D28" s="20"/>
      <c r="E28" s="17"/>
      <c r="F28" s="21"/>
      <c r="G28" s="21"/>
      <c r="H28" s="93" t="s">
        <v>165</v>
      </c>
      <c r="I28" s="94"/>
      <c r="J28" s="23" t="s">
        <v>166</v>
      </c>
      <c r="K28" s="29"/>
      <c r="L28" s="21"/>
      <c r="M28" s="21"/>
      <c r="N28" s="22"/>
      <c r="O28" s="22"/>
      <c r="P28" s="23"/>
    </row>
    <row r="29" spans="1:16" s="19" customFormat="1" x14ac:dyDescent="0.2">
      <c r="A29" s="36"/>
      <c r="B29" s="33"/>
      <c r="C29" s="18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20.25" customHeight="1" x14ac:dyDescent="0.2">
      <c r="A30" s="69" t="s">
        <v>34</v>
      </c>
      <c r="B30" s="70"/>
      <c r="C30" s="71" t="s">
        <v>33</v>
      </c>
      <c r="D30" s="65" t="s">
        <v>2</v>
      </c>
      <c r="E30" s="64" t="s">
        <v>3</v>
      </c>
      <c r="F30" s="64" t="s">
        <v>4</v>
      </c>
      <c r="G30" s="56" t="s">
        <v>27</v>
      </c>
      <c r="H30" s="57"/>
      <c r="I30" s="57"/>
      <c r="J30" s="57"/>
      <c r="K30" s="56" t="s">
        <v>28</v>
      </c>
      <c r="L30" s="57"/>
      <c r="M30" s="57"/>
      <c r="N30" s="57"/>
      <c r="O30" s="65" t="s">
        <v>29</v>
      </c>
      <c r="P30" s="58" t="s">
        <v>30</v>
      </c>
    </row>
    <row r="31" spans="1:16" ht="20.25" customHeight="1" x14ac:dyDescent="0.2">
      <c r="A31" s="60" t="s">
        <v>35</v>
      </c>
      <c r="B31" s="62" t="s">
        <v>36</v>
      </c>
      <c r="C31" s="72"/>
      <c r="D31" s="66"/>
      <c r="E31" s="64"/>
      <c r="F31" s="64"/>
      <c r="G31" s="64" t="s">
        <v>5</v>
      </c>
      <c r="H31" s="56" t="s">
        <v>6</v>
      </c>
      <c r="I31" s="57"/>
      <c r="J31" s="57"/>
      <c r="K31" s="64" t="s">
        <v>5</v>
      </c>
      <c r="L31" s="56" t="s">
        <v>6</v>
      </c>
      <c r="M31" s="57"/>
      <c r="N31" s="57"/>
      <c r="O31" s="66"/>
      <c r="P31" s="59"/>
    </row>
    <row r="32" spans="1:16" ht="16.5" customHeight="1" x14ac:dyDescent="0.2">
      <c r="A32" s="61"/>
      <c r="B32" s="63"/>
      <c r="C32" s="72"/>
      <c r="D32" s="66"/>
      <c r="E32" s="64"/>
      <c r="F32" s="64"/>
      <c r="G32" s="64"/>
      <c r="H32" s="64" t="s">
        <v>7</v>
      </c>
      <c r="I32" s="64" t="s">
        <v>9</v>
      </c>
      <c r="J32" s="65" t="s">
        <v>8</v>
      </c>
      <c r="K32" s="64"/>
      <c r="L32" s="64" t="s">
        <v>7</v>
      </c>
      <c r="M32" s="64" t="s">
        <v>9</v>
      </c>
      <c r="N32" s="67" t="s">
        <v>8</v>
      </c>
      <c r="O32" s="66"/>
      <c r="P32" s="59"/>
    </row>
    <row r="33" spans="1:16" ht="12.75" customHeight="1" x14ac:dyDescent="0.2">
      <c r="A33" s="61"/>
      <c r="B33" s="63"/>
      <c r="C33" s="72"/>
      <c r="D33" s="66"/>
      <c r="E33" s="65"/>
      <c r="F33" s="65"/>
      <c r="G33" s="65"/>
      <c r="H33" s="65"/>
      <c r="I33" s="65"/>
      <c r="J33" s="66"/>
      <c r="K33" s="65"/>
      <c r="L33" s="65"/>
      <c r="M33" s="65"/>
      <c r="N33" s="68"/>
      <c r="O33" s="66"/>
      <c r="P33" s="59"/>
    </row>
    <row r="34" spans="1:16" x14ac:dyDescent="0.2">
      <c r="A34" s="52">
        <v>1</v>
      </c>
      <c r="B34" s="53">
        <v>2</v>
      </c>
      <c r="C34" s="53">
        <v>3</v>
      </c>
      <c r="D34" s="54">
        <v>4</v>
      </c>
      <c r="E34" s="54">
        <v>5</v>
      </c>
      <c r="F34" s="54">
        <v>6</v>
      </c>
      <c r="G34" s="54">
        <v>7</v>
      </c>
      <c r="H34" s="54">
        <v>8</v>
      </c>
      <c r="I34" s="54">
        <v>9</v>
      </c>
      <c r="J34" s="54">
        <v>10</v>
      </c>
      <c r="K34" s="54">
        <v>11</v>
      </c>
      <c r="L34" s="54">
        <v>12</v>
      </c>
      <c r="M34" s="54">
        <v>13</v>
      </c>
      <c r="N34" s="54">
        <v>14</v>
      </c>
      <c r="O34" s="54">
        <v>15</v>
      </c>
      <c r="P34" s="54">
        <v>16</v>
      </c>
    </row>
    <row r="35" spans="1:16" ht="19.149999999999999" customHeight="1" x14ac:dyDescent="0.2">
      <c r="A35" s="91" t="s">
        <v>37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</row>
    <row r="36" spans="1:16" ht="19.149999999999999" customHeight="1" x14ac:dyDescent="0.2">
      <c r="A36" s="77" t="s">
        <v>38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</row>
    <row r="37" spans="1:16" ht="96.75" x14ac:dyDescent="0.2">
      <c r="A37" s="38">
        <v>1</v>
      </c>
      <c r="B37" s="39" t="s">
        <v>39</v>
      </c>
      <c r="C37" s="40" t="s">
        <v>42</v>
      </c>
      <c r="D37" s="41" t="s">
        <v>41</v>
      </c>
      <c r="E37" s="42" t="s">
        <v>40</v>
      </c>
      <c r="F37" s="43">
        <v>1</v>
      </c>
      <c r="G37" s="43">
        <v>6.92</v>
      </c>
      <c r="H37" s="43">
        <v>5.63</v>
      </c>
      <c r="I37" s="44"/>
      <c r="J37" s="44"/>
      <c r="K37" s="43">
        <v>7</v>
      </c>
      <c r="L37" s="43">
        <v>6</v>
      </c>
      <c r="M37" s="44"/>
      <c r="N37" s="44"/>
      <c r="O37" s="44" t="s">
        <v>43</v>
      </c>
      <c r="P37" s="44" t="s">
        <v>44</v>
      </c>
    </row>
    <row r="38" spans="1:16" ht="96.75" x14ac:dyDescent="0.2">
      <c r="A38" s="38">
        <v>2</v>
      </c>
      <c r="B38" s="39" t="s">
        <v>45</v>
      </c>
      <c r="C38" s="40" t="s">
        <v>48</v>
      </c>
      <c r="D38" s="41" t="s">
        <v>47</v>
      </c>
      <c r="E38" s="42" t="s">
        <v>46</v>
      </c>
      <c r="F38" s="43">
        <v>1</v>
      </c>
      <c r="G38" s="43">
        <v>49.62</v>
      </c>
      <c r="H38" s="44"/>
      <c r="I38" s="44"/>
      <c r="J38" s="44"/>
      <c r="K38" s="43">
        <v>50</v>
      </c>
      <c r="L38" s="44"/>
      <c r="M38" s="44"/>
      <c r="N38" s="44"/>
      <c r="O38" s="44" t="s">
        <v>44</v>
      </c>
      <c r="P38" s="44" t="s">
        <v>44</v>
      </c>
    </row>
    <row r="39" spans="1:16" ht="85.5" x14ac:dyDescent="0.2">
      <c r="A39" s="38">
        <v>3</v>
      </c>
      <c r="B39" s="39" t="s">
        <v>49</v>
      </c>
      <c r="C39" s="40" t="s">
        <v>52</v>
      </c>
      <c r="D39" s="41" t="s">
        <v>51</v>
      </c>
      <c r="E39" s="42" t="s">
        <v>50</v>
      </c>
      <c r="F39" s="43">
        <v>0.01</v>
      </c>
      <c r="G39" s="43">
        <v>22863.11</v>
      </c>
      <c r="H39" s="43">
        <v>1714.65</v>
      </c>
      <c r="I39" s="43">
        <v>2.46</v>
      </c>
      <c r="J39" s="43">
        <v>1</v>
      </c>
      <c r="K39" s="43">
        <v>229</v>
      </c>
      <c r="L39" s="43">
        <v>17</v>
      </c>
      <c r="M39" s="44"/>
      <c r="N39" s="44"/>
      <c r="O39" s="44" t="s">
        <v>53</v>
      </c>
      <c r="P39" s="44" t="s">
        <v>54</v>
      </c>
    </row>
    <row r="40" spans="1:16" ht="108" x14ac:dyDescent="0.2">
      <c r="A40" s="38">
        <v>4</v>
      </c>
      <c r="B40" s="39" t="s">
        <v>55</v>
      </c>
      <c r="C40" s="40" t="s">
        <v>58</v>
      </c>
      <c r="D40" s="41" t="s">
        <v>57</v>
      </c>
      <c r="E40" s="42" t="s">
        <v>56</v>
      </c>
      <c r="F40" s="43">
        <v>0.04</v>
      </c>
      <c r="G40" s="43">
        <v>797.39</v>
      </c>
      <c r="H40" s="43">
        <v>423.95</v>
      </c>
      <c r="I40" s="43">
        <v>69.08</v>
      </c>
      <c r="J40" s="43">
        <v>2.92</v>
      </c>
      <c r="K40" s="43">
        <v>32</v>
      </c>
      <c r="L40" s="43">
        <v>17</v>
      </c>
      <c r="M40" s="43">
        <v>3</v>
      </c>
      <c r="N40" s="44"/>
      <c r="O40" s="44" t="s">
        <v>59</v>
      </c>
      <c r="P40" s="44" t="s">
        <v>60</v>
      </c>
    </row>
    <row r="41" spans="1:16" ht="112.5" x14ac:dyDescent="0.2">
      <c r="A41" s="38">
        <v>5</v>
      </c>
      <c r="B41" s="39" t="s">
        <v>61</v>
      </c>
      <c r="C41" s="40" t="s">
        <v>64</v>
      </c>
      <c r="D41" s="41" t="s">
        <v>63</v>
      </c>
      <c r="E41" s="42" t="s">
        <v>62</v>
      </c>
      <c r="F41" s="43">
        <v>4.0000000000000001E-3</v>
      </c>
      <c r="G41" s="43">
        <v>2371.92</v>
      </c>
      <c r="H41" s="44"/>
      <c r="I41" s="44"/>
      <c r="J41" s="44"/>
      <c r="K41" s="43">
        <v>9</v>
      </c>
      <c r="L41" s="44"/>
      <c r="M41" s="44"/>
      <c r="N41" s="44"/>
      <c r="O41" s="44" t="s">
        <v>44</v>
      </c>
      <c r="P41" s="44" t="s">
        <v>44</v>
      </c>
    </row>
    <row r="42" spans="1:16" ht="85.5" x14ac:dyDescent="0.2">
      <c r="A42" s="38">
        <v>6</v>
      </c>
      <c r="B42" s="39" t="s">
        <v>65</v>
      </c>
      <c r="C42" s="40" t="s">
        <v>67</v>
      </c>
      <c r="D42" s="41" t="s">
        <v>66</v>
      </c>
      <c r="E42" s="42" t="s">
        <v>50</v>
      </c>
      <c r="F42" s="43">
        <v>0.01</v>
      </c>
      <c r="G42" s="43">
        <v>918.81</v>
      </c>
      <c r="H42" s="43">
        <v>916.65</v>
      </c>
      <c r="I42" s="43">
        <v>2.16</v>
      </c>
      <c r="J42" s="43">
        <v>0.88</v>
      </c>
      <c r="K42" s="43">
        <v>9</v>
      </c>
      <c r="L42" s="43">
        <v>9</v>
      </c>
      <c r="M42" s="44"/>
      <c r="N42" s="44"/>
      <c r="O42" s="44" t="s">
        <v>68</v>
      </c>
      <c r="P42" s="44" t="s">
        <v>69</v>
      </c>
    </row>
    <row r="43" spans="1:16" ht="22.5" outlineLevel="1" x14ac:dyDescent="0.2">
      <c r="A43" s="45"/>
      <c r="B43" s="46" t="s">
        <v>70</v>
      </c>
      <c r="C43" s="47" t="s">
        <v>71</v>
      </c>
      <c r="D43" s="48" t="s">
        <v>72</v>
      </c>
      <c r="E43" s="49" t="s">
        <v>46</v>
      </c>
      <c r="F43" s="50" t="s">
        <v>73</v>
      </c>
      <c r="G43" s="43">
        <v>233.67</v>
      </c>
      <c r="H43" s="44"/>
      <c r="I43" s="44"/>
      <c r="J43" s="44"/>
      <c r="K43" s="51">
        <v>233.67</v>
      </c>
      <c r="L43" s="44"/>
      <c r="M43" s="44"/>
      <c r="N43" s="44"/>
      <c r="O43" s="44"/>
      <c r="P43" s="44"/>
    </row>
    <row r="44" spans="1:16" ht="85.5" x14ac:dyDescent="0.2">
      <c r="A44" s="38">
        <v>7</v>
      </c>
      <c r="B44" s="39" t="s">
        <v>74</v>
      </c>
      <c r="C44" s="40" t="s">
        <v>76</v>
      </c>
      <c r="D44" s="41" t="s">
        <v>75</v>
      </c>
      <c r="E44" s="42" t="s">
        <v>46</v>
      </c>
      <c r="F44" s="43">
        <v>1</v>
      </c>
      <c r="G44" s="43">
        <v>1220.8399999999999</v>
      </c>
      <c r="H44" s="44"/>
      <c r="I44" s="44"/>
      <c r="J44" s="44"/>
      <c r="K44" s="43">
        <v>1221</v>
      </c>
      <c r="L44" s="44"/>
      <c r="M44" s="44"/>
      <c r="N44" s="44"/>
      <c r="O44" s="44" t="s">
        <v>44</v>
      </c>
      <c r="P44" s="44" t="s">
        <v>44</v>
      </c>
    </row>
    <row r="45" spans="1:16" ht="19.149999999999999" customHeight="1" x14ac:dyDescent="0.2">
      <c r="A45" s="77" t="s">
        <v>77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96.75" x14ac:dyDescent="0.2">
      <c r="A46" s="38">
        <v>8</v>
      </c>
      <c r="B46" s="39" t="s">
        <v>78</v>
      </c>
      <c r="C46" s="40" t="s">
        <v>81</v>
      </c>
      <c r="D46" s="41" t="s">
        <v>80</v>
      </c>
      <c r="E46" s="42" t="s">
        <v>79</v>
      </c>
      <c r="F46" s="43">
        <v>0.09</v>
      </c>
      <c r="G46" s="43">
        <v>3419.19</v>
      </c>
      <c r="H46" s="43">
        <v>755.97</v>
      </c>
      <c r="I46" s="43">
        <v>244.27</v>
      </c>
      <c r="J46" s="43">
        <v>22.16</v>
      </c>
      <c r="K46" s="43">
        <v>308</v>
      </c>
      <c r="L46" s="43">
        <v>68</v>
      </c>
      <c r="M46" s="43">
        <v>22</v>
      </c>
      <c r="N46" s="43">
        <v>2</v>
      </c>
      <c r="O46" s="44" t="s">
        <v>82</v>
      </c>
      <c r="P46" s="44" t="s">
        <v>83</v>
      </c>
    </row>
    <row r="47" spans="1:16" ht="126" x14ac:dyDescent="0.2">
      <c r="A47" s="38">
        <v>9</v>
      </c>
      <c r="B47" s="39" t="s">
        <v>84</v>
      </c>
      <c r="C47" s="40" t="s">
        <v>87</v>
      </c>
      <c r="D47" s="41" t="s">
        <v>86</v>
      </c>
      <c r="E47" s="42" t="s">
        <v>85</v>
      </c>
      <c r="F47" s="43">
        <v>0.15</v>
      </c>
      <c r="G47" s="43">
        <v>182.88</v>
      </c>
      <c r="H47" s="43">
        <v>135.54</v>
      </c>
      <c r="I47" s="43">
        <v>47.34</v>
      </c>
      <c r="J47" s="43">
        <v>4.8499999999999996</v>
      </c>
      <c r="K47" s="43">
        <v>27</v>
      </c>
      <c r="L47" s="43">
        <v>20</v>
      </c>
      <c r="M47" s="43">
        <v>7</v>
      </c>
      <c r="N47" s="43">
        <v>1</v>
      </c>
      <c r="O47" s="44" t="s">
        <v>88</v>
      </c>
      <c r="P47" s="44" t="s">
        <v>89</v>
      </c>
    </row>
    <row r="48" spans="1:16" ht="108" x14ac:dyDescent="0.2">
      <c r="A48" s="38">
        <v>10</v>
      </c>
      <c r="B48" s="39" t="s">
        <v>90</v>
      </c>
      <c r="C48" s="40" t="s">
        <v>87</v>
      </c>
      <c r="D48" s="41" t="s">
        <v>91</v>
      </c>
      <c r="E48" s="42" t="s">
        <v>85</v>
      </c>
      <c r="F48" s="43">
        <v>0.15</v>
      </c>
      <c r="G48" s="43">
        <v>5108.74</v>
      </c>
      <c r="H48" s="43">
        <v>451.79</v>
      </c>
      <c r="I48" s="43">
        <v>157.81</v>
      </c>
      <c r="J48" s="43">
        <v>16.18</v>
      </c>
      <c r="K48" s="43">
        <v>766</v>
      </c>
      <c r="L48" s="43">
        <v>68</v>
      </c>
      <c r="M48" s="43">
        <v>24</v>
      </c>
      <c r="N48" s="43">
        <v>2</v>
      </c>
      <c r="O48" s="44" t="s">
        <v>92</v>
      </c>
      <c r="P48" s="44" t="s">
        <v>93</v>
      </c>
    </row>
    <row r="49" spans="1:16" ht="85.5" x14ac:dyDescent="0.2">
      <c r="A49" s="38">
        <v>11</v>
      </c>
      <c r="B49" s="39" t="s">
        <v>94</v>
      </c>
      <c r="C49" s="40" t="s">
        <v>97</v>
      </c>
      <c r="D49" s="41" t="s">
        <v>96</v>
      </c>
      <c r="E49" s="42" t="s">
        <v>95</v>
      </c>
      <c r="F49" s="43">
        <v>5.0000000000000001E-3</v>
      </c>
      <c r="G49" s="43">
        <v>83106</v>
      </c>
      <c r="H49" s="43">
        <v>5151.45</v>
      </c>
      <c r="I49" s="43">
        <v>3433.95</v>
      </c>
      <c r="J49" s="43">
        <v>568.62</v>
      </c>
      <c r="K49" s="43">
        <v>416</v>
      </c>
      <c r="L49" s="43">
        <v>26</v>
      </c>
      <c r="M49" s="43">
        <v>17</v>
      </c>
      <c r="N49" s="43">
        <v>3</v>
      </c>
      <c r="O49" s="44" t="s">
        <v>98</v>
      </c>
      <c r="P49" s="44" t="s">
        <v>99</v>
      </c>
    </row>
    <row r="50" spans="1:16" ht="94.5" x14ac:dyDescent="0.2">
      <c r="A50" s="38">
        <v>12</v>
      </c>
      <c r="B50" s="39" t="s">
        <v>100</v>
      </c>
      <c r="C50" s="40" t="s">
        <v>103</v>
      </c>
      <c r="D50" s="41" t="s">
        <v>102</v>
      </c>
      <c r="E50" s="42" t="s">
        <v>101</v>
      </c>
      <c r="F50" s="43">
        <v>1.4999999999999999E-2</v>
      </c>
      <c r="G50" s="43">
        <v>791.35</v>
      </c>
      <c r="H50" s="43">
        <v>451.55</v>
      </c>
      <c r="I50" s="43">
        <v>90.92</v>
      </c>
      <c r="J50" s="44"/>
      <c r="K50" s="43">
        <v>12</v>
      </c>
      <c r="L50" s="43">
        <v>7</v>
      </c>
      <c r="M50" s="43">
        <v>1</v>
      </c>
      <c r="N50" s="44"/>
      <c r="O50" s="44" t="s">
        <v>104</v>
      </c>
      <c r="P50" s="44" t="s">
        <v>44</v>
      </c>
    </row>
    <row r="51" spans="1:16" ht="33.75" outlineLevel="1" x14ac:dyDescent="0.2">
      <c r="A51" s="45"/>
      <c r="B51" s="46" t="s">
        <v>70</v>
      </c>
      <c r="C51" s="47" t="s">
        <v>105</v>
      </c>
      <c r="D51" s="48" t="s">
        <v>106</v>
      </c>
      <c r="E51" s="49" t="s">
        <v>107</v>
      </c>
      <c r="F51" s="50" t="s">
        <v>108</v>
      </c>
      <c r="G51" s="43">
        <v>617.71</v>
      </c>
      <c r="H51" s="44"/>
      <c r="I51" s="44"/>
      <c r="J51" s="44"/>
      <c r="K51" s="51">
        <v>4.9400000000000004</v>
      </c>
      <c r="L51" s="44"/>
      <c r="M51" s="44"/>
      <c r="N51" s="44"/>
      <c r="O51" s="44"/>
      <c r="P51" s="44"/>
    </row>
    <row r="52" spans="1:16" ht="85.5" x14ac:dyDescent="0.2">
      <c r="A52" s="38">
        <v>13</v>
      </c>
      <c r="B52" s="39" t="s">
        <v>109</v>
      </c>
      <c r="C52" s="40" t="s">
        <v>111</v>
      </c>
      <c r="D52" s="41" t="s">
        <v>110</v>
      </c>
      <c r="E52" s="42" t="s">
        <v>107</v>
      </c>
      <c r="F52" s="43">
        <v>1.4999999999999999E-2</v>
      </c>
      <c r="G52" s="43">
        <v>5741.23</v>
      </c>
      <c r="H52" s="44"/>
      <c r="I52" s="44"/>
      <c r="J52" s="44"/>
      <c r="K52" s="43">
        <v>86</v>
      </c>
      <c r="L52" s="44"/>
      <c r="M52" s="44"/>
      <c r="N52" s="44"/>
      <c r="O52" s="44" t="s">
        <v>44</v>
      </c>
      <c r="P52" s="44" t="s">
        <v>44</v>
      </c>
    </row>
    <row r="53" spans="1:16" ht="119.25" x14ac:dyDescent="0.2">
      <c r="A53" s="38">
        <v>14</v>
      </c>
      <c r="B53" s="39" t="s">
        <v>112</v>
      </c>
      <c r="C53" s="40" t="s">
        <v>115</v>
      </c>
      <c r="D53" s="41" t="s">
        <v>114</v>
      </c>
      <c r="E53" s="42" t="s">
        <v>113</v>
      </c>
      <c r="F53" s="43">
        <v>1.4999999999999999E-2</v>
      </c>
      <c r="G53" s="43">
        <v>17863.43</v>
      </c>
      <c r="H53" s="43">
        <v>1863.08</v>
      </c>
      <c r="I53" s="43">
        <v>19.96</v>
      </c>
      <c r="J53" s="44"/>
      <c r="K53" s="43">
        <v>268</v>
      </c>
      <c r="L53" s="43">
        <v>28</v>
      </c>
      <c r="M53" s="44"/>
      <c r="N53" s="44"/>
      <c r="O53" s="44" t="s">
        <v>116</v>
      </c>
      <c r="P53" s="44" t="s">
        <v>44</v>
      </c>
    </row>
    <row r="54" spans="1:16" ht="19.149999999999999" customHeight="1" x14ac:dyDescent="0.2">
      <c r="A54" s="77" t="s">
        <v>117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</row>
    <row r="55" spans="1:16" ht="105.75" x14ac:dyDescent="0.2">
      <c r="A55" s="38">
        <v>15</v>
      </c>
      <c r="B55" s="39" t="s">
        <v>118</v>
      </c>
      <c r="C55" s="40" t="s">
        <v>121</v>
      </c>
      <c r="D55" s="41" t="s">
        <v>120</v>
      </c>
      <c r="E55" s="42" t="s">
        <v>119</v>
      </c>
      <c r="F55" s="43">
        <v>0.5</v>
      </c>
      <c r="G55" s="43">
        <v>360.88</v>
      </c>
      <c r="H55" s="43">
        <v>314.37</v>
      </c>
      <c r="I55" s="43">
        <v>8.06</v>
      </c>
      <c r="J55" s="43">
        <v>1.25</v>
      </c>
      <c r="K55" s="43">
        <v>180</v>
      </c>
      <c r="L55" s="43">
        <v>157</v>
      </c>
      <c r="M55" s="43">
        <v>4</v>
      </c>
      <c r="N55" s="43">
        <v>1</v>
      </c>
      <c r="O55" s="44" t="s">
        <v>122</v>
      </c>
      <c r="P55" s="44" t="s">
        <v>123</v>
      </c>
    </row>
    <row r="56" spans="1:16" ht="114.75" x14ac:dyDescent="0.2">
      <c r="A56" s="38">
        <v>16</v>
      </c>
      <c r="B56" s="39" t="s">
        <v>124</v>
      </c>
      <c r="C56" s="40" t="s">
        <v>127</v>
      </c>
      <c r="D56" s="41" t="s">
        <v>126</v>
      </c>
      <c r="E56" s="42" t="s">
        <v>125</v>
      </c>
      <c r="F56" s="43">
        <v>2</v>
      </c>
      <c r="G56" s="43">
        <v>625.84</v>
      </c>
      <c r="H56" s="43">
        <v>78.33</v>
      </c>
      <c r="I56" s="43">
        <v>11.72</v>
      </c>
      <c r="J56" s="43">
        <v>0.3</v>
      </c>
      <c r="K56" s="43">
        <v>1252</v>
      </c>
      <c r="L56" s="43">
        <v>157</v>
      </c>
      <c r="M56" s="43">
        <v>23</v>
      </c>
      <c r="N56" s="43">
        <v>1</v>
      </c>
      <c r="O56" s="44" t="s">
        <v>128</v>
      </c>
      <c r="P56" s="44" t="s">
        <v>129</v>
      </c>
    </row>
    <row r="57" spans="1:16" ht="85.5" x14ac:dyDescent="0.2">
      <c r="A57" s="38">
        <v>17</v>
      </c>
      <c r="B57" s="39" t="s">
        <v>130</v>
      </c>
      <c r="C57" s="40" t="s">
        <v>133</v>
      </c>
      <c r="D57" s="41" t="s">
        <v>132</v>
      </c>
      <c r="E57" s="42" t="s">
        <v>131</v>
      </c>
      <c r="F57" s="43">
        <v>0.02</v>
      </c>
      <c r="G57" s="43">
        <v>894.94</v>
      </c>
      <c r="H57" s="43">
        <v>887.24</v>
      </c>
      <c r="I57" s="43">
        <v>7.7</v>
      </c>
      <c r="J57" s="43">
        <v>3.14</v>
      </c>
      <c r="K57" s="43">
        <v>18</v>
      </c>
      <c r="L57" s="43">
        <v>18</v>
      </c>
      <c r="M57" s="44"/>
      <c r="N57" s="44"/>
      <c r="O57" s="44" t="s">
        <v>134</v>
      </c>
      <c r="P57" s="44" t="s">
        <v>135</v>
      </c>
    </row>
    <row r="58" spans="1:16" ht="126" x14ac:dyDescent="0.2">
      <c r="A58" s="38">
        <v>18</v>
      </c>
      <c r="B58" s="39" t="s">
        <v>136</v>
      </c>
      <c r="C58" s="40" t="s">
        <v>138</v>
      </c>
      <c r="D58" s="41" t="s">
        <v>137</v>
      </c>
      <c r="E58" s="42" t="s">
        <v>40</v>
      </c>
      <c r="F58" s="43">
        <v>2</v>
      </c>
      <c r="G58" s="43">
        <v>223.15</v>
      </c>
      <c r="H58" s="43">
        <v>28.84</v>
      </c>
      <c r="I58" s="43">
        <v>8.42</v>
      </c>
      <c r="J58" s="43">
        <v>0.3</v>
      </c>
      <c r="K58" s="43">
        <v>446</v>
      </c>
      <c r="L58" s="43">
        <v>58</v>
      </c>
      <c r="M58" s="43">
        <v>17</v>
      </c>
      <c r="N58" s="43">
        <v>1</v>
      </c>
      <c r="O58" s="44" t="s">
        <v>139</v>
      </c>
      <c r="P58" s="44" t="s">
        <v>129</v>
      </c>
    </row>
    <row r="59" spans="1:16" ht="119.25" x14ac:dyDescent="0.2">
      <c r="A59" s="38">
        <v>19</v>
      </c>
      <c r="B59" s="39" t="s">
        <v>140</v>
      </c>
      <c r="C59" s="40" t="s">
        <v>142</v>
      </c>
      <c r="D59" s="41" t="s">
        <v>141</v>
      </c>
      <c r="E59" s="42" t="s">
        <v>46</v>
      </c>
      <c r="F59" s="43">
        <v>2</v>
      </c>
      <c r="G59" s="43">
        <v>1141.3599999999999</v>
      </c>
      <c r="H59" s="44"/>
      <c r="I59" s="44"/>
      <c r="J59" s="44"/>
      <c r="K59" s="43">
        <v>2283</v>
      </c>
      <c r="L59" s="44"/>
      <c r="M59" s="44"/>
      <c r="N59" s="44"/>
      <c r="O59" s="44" t="s">
        <v>44</v>
      </c>
      <c r="P59" s="44" t="s">
        <v>44</v>
      </c>
    </row>
    <row r="60" spans="1:16" x14ac:dyDescent="0.2">
      <c r="A60" s="77" t="s">
        <v>143</v>
      </c>
      <c r="B60" s="78"/>
      <c r="C60" s="78"/>
      <c r="D60" s="78"/>
      <c r="E60" s="78"/>
      <c r="F60" s="78"/>
      <c r="G60" s="78"/>
      <c r="H60" s="78"/>
      <c r="I60" s="78"/>
      <c r="J60" s="78"/>
      <c r="K60" s="44">
        <v>7619</v>
      </c>
      <c r="L60" s="44">
        <v>656</v>
      </c>
      <c r="M60" s="44">
        <v>118</v>
      </c>
      <c r="N60" s="44">
        <v>11</v>
      </c>
      <c r="O60" s="44">
        <v>67.69</v>
      </c>
      <c r="P60" s="44">
        <v>0.71</v>
      </c>
    </row>
    <row r="61" spans="1:16" ht="33" customHeight="1" x14ac:dyDescent="0.2">
      <c r="A61" s="77" t="s">
        <v>144</v>
      </c>
      <c r="B61" s="78"/>
      <c r="C61" s="78"/>
      <c r="D61" s="78"/>
      <c r="E61" s="78"/>
      <c r="F61" s="78"/>
      <c r="G61" s="78"/>
      <c r="H61" s="78"/>
      <c r="I61" s="78"/>
      <c r="J61" s="78"/>
      <c r="K61" s="44">
        <v>7686</v>
      </c>
      <c r="L61" s="44">
        <v>705</v>
      </c>
      <c r="M61" s="44">
        <v>136</v>
      </c>
      <c r="N61" s="44">
        <v>13</v>
      </c>
      <c r="O61" s="44">
        <v>72.62</v>
      </c>
      <c r="P61" s="44">
        <v>0.79</v>
      </c>
    </row>
    <row r="62" spans="1:16" ht="21.95" customHeight="1" x14ac:dyDescent="0.2">
      <c r="A62" s="77" t="s">
        <v>145</v>
      </c>
      <c r="B62" s="78"/>
      <c r="C62" s="78"/>
      <c r="D62" s="78"/>
      <c r="E62" s="78"/>
      <c r="F62" s="78"/>
      <c r="G62" s="78"/>
      <c r="H62" s="78"/>
      <c r="I62" s="78"/>
      <c r="J62" s="78"/>
      <c r="K62" s="44">
        <v>37628</v>
      </c>
      <c r="L62" s="44">
        <v>8855</v>
      </c>
      <c r="M62" s="44">
        <v>775</v>
      </c>
      <c r="N62" s="44">
        <v>13</v>
      </c>
      <c r="O62" s="44">
        <v>72.62</v>
      </c>
      <c r="P62" s="44">
        <v>0.79</v>
      </c>
    </row>
    <row r="63" spans="1:16" x14ac:dyDescent="0.2">
      <c r="A63" s="77" t="s">
        <v>146</v>
      </c>
      <c r="B63" s="78"/>
      <c r="C63" s="78"/>
      <c r="D63" s="78"/>
      <c r="E63" s="78"/>
      <c r="F63" s="78"/>
      <c r="G63" s="78"/>
      <c r="H63" s="78"/>
      <c r="I63" s="78"/>
      <c r="J63" s="78"/>
      <c r="K63" s="44">
        <v>6884</v>
      </c>
      <c r="L63" s="44"/>
      <c r="M63" s="44"/>
      <c r="N63" s="44"/>
      <c r="O63" s="44"/>
      <c r="P63" s="44"/>
    </row>
    <row r="64" spans="1:16" x14ac:dyDescent="0.2">
      <c r="A64" s="77" t="s">
        <v>147</v>
      </c>
      <c r="B64" s="78"/>
      <c r="C64" s="78"/>
      <c r="D64" s="78"/>
      <c r="E64" s="78"/>
      <c r="F64" s="78"/>
      <c r="G64" s="78"/>
      <c r="H64" s="78"/>
      <c r="I64" s="78"/>
      <c r="J64" s="78"/>
      <c r="K64" s="44">
        <v>3926</v>
      </c>
      <c r="L64" s="44"/>
      <c r="M64" s="44"/>
      <c r="N64" s="44"/>
      <c r="O64" s="44"/>
      <c r="P64" s="44"/>
    </row>
    <row r="65" spans="1:16" x14ac:dyDescent="0.2">
      <c r="A65" s="92" t="s">
        <v>148</v>
      </c>
      <c r="B65" s="78"/>
      <c r="C65" s="78"/>
      <c r="D65" s="78"/>
      <c r="E65" s="78"/>
      <c r="F65" s="78"/>
      <c r="G65" s="78"/>
      <c r="H65" s="78"/>
      <c r="I65" s="78"/>
      <c r="J65" s="78"/>
      <c r="K65" s="44"/>
      <c r="L65" s="44"/>
      <c r="M65" s="44"/>
      <c r="N65" s="44"/>
      <c r="O65" s="44"/>
      <c r="P65" s="44"/>
    </row>
    <row r="66" spans="1:16" x14ac:dyDescent="0.2">
      <c r="A66" s="77" t="s">
        <v>149</v>
      </c>
      <c r="B66" s="78"/>
      <c r="C66" s="78"/>
      <c r="D66" s="78"/>
      <c r="E66" s="78"/>
      <c r="F66" s="78"/>
      <c r="G66" s="78"/>
      <c r="H66" s="78"/>
      <c r="I66" s="78"/>
      <c r="J66" s="78"/>
      <c r="K66" s="44">
        <v>40932</v>
      </c>
      <c r="L66" s="44"/>
      <c r="M66" s="44"/>
      <c r="N66" s="44"/>
      <c r="O66" s="44">
        <v>67.95</v>
      </c>
      <c r="P66" s="44">
        <v>0.78</v>
      </c>
    </row>
    <row r="67" spans="1:16" x14ac:dyDescent="0.2">
      <c r="A67" s="77" t="s">
        <v>150</v>
      </c>
      <c r="B67" s="78"/>
      <c r="C67" s="78"/>
      <c r="D67" s="78"/>
      <c r="E67" s="78"/>
      <c r="F67" s="78"/>
      <c r="G67" s="78"/>
      <c r="H67" s="78"/>
      <c r="I67" s="78"/>
      <c r="J67" s="78"/>
      <c r="K67" s="44">
        <v>7506</v>
      </c>
      <c r="L67" s="44"/>
      <c r="M67" s="44"/>
      <c r="N67" s="44"/>
      <c r="O67" s="44">
        <v>4.67</v>
      </c>
      <c r="P67" s="44">
        <v>0.01</v>
      </c>
    </row>
    <row r="68" spans="1:16" x14ac:dyDescent="0.2">
      <c r="A68" s="77" t="s">
        <v>151</v>
      </c>
      <c r="B68" s="78"/>
      <c r="C68" s="78"/>
      <c r="D68" s="78"/>
      <c r="E68" s="78"/>
      <c r="F68" s="78"/>
      <c r="G68" s="78"/>
      <c r="H68" s="78"/>
      <c r="I68" s="78"/>
      <c r="J68" s="78"/>
      <c r="K68" s="44">
        <v>48438</v>
      </c>
      <c r="L68" s="44"/>
      <c r="M68" s="44"/>
      <c r="N68" s="44"/>
      <c r="O68" s="44">
        <v>72.62</v>
      </c>
      <c r="P68" s="44">
        <v>0.79</v>
      </c>
    </row>
    <row r="69" spans="1:16" x14ac:dyDescent="0.2">
      <c r="A69" s="77" t="s">
        <v>152</v>
      </c>
      <c r="B69" s="78"/>
      <c r="C69" s="78"/>
      <c r="D69" s="78"/>
      <c r="E69" s="78"/>
      <c r="F69" s="78"/>
      <c r="G69" s="78"/>
      <c r="H69" s="78"/>
      <c r="I69" s="78"/>
      <c r="J69" s="78"/>
      <c r="K69" s="44"/>
      <c r="L69" s="44"/>
      <c r="M69" s="44"/>
      <c r="N69" s="44"/>
      <c r="O69" s="44"/>
      <c r="P69" s="44"/>
    </row>
    <row r="70" spans="1:16" x14ac:dyDescent="0.2">
      <c r="A70" s="77" t="s">
        <v>153</v>
      </c>
      <c r="B70" s="78"/>
      <c r="C70" s="78"/>
      <c r="D70" s="78"/>
      <c r="E70" s="78"/>
      <c r="F70" s="78"/>
      <c r="G70" s="78"/>
      <c r="H70" s="78"/>
      <c r="I70" s="78"/>
      <c r="J70" s="78"/>
      <c r="K70" s="44">
        <v>27998</v>
      </c>
      <c r="L70" s="44"/>
      <c r="M70" s="44"/>
      <c r="N70" s="44"/>
      <c r="O70" s="44"/>
      <c r="P70" s="44"/>
    </row>
    <row r="71" spans="1:16" x14ac:dyDescent="0.2">
      <c r="A71" s="77" t="s">
        <v>154</v>
      </c>
      <c r="B71" s="78"/>
      <c r="C71" s="78"/>
      <c r="D71" s="78"/>
      <c r="E71" s="78"/>
      <c r="F71" s="78"/>
      <c r="G71" s="78"/>
      <c r="H71" s="78"/>
      <c r="I71" s="78"/>
      <c r="J71" s="78"/>
      <c r="K71" s="44">
        <v>775</v>
      </c>
      <c r="L71" s="44"/>
      <c r="M71" s="44"/>
      <c r="N71" s="44"/>
      <c r="O71" s="44"/>
      <c r="P71" s="44"/>
    </row>
    <row r="72" spans="1:16" x14ac:dyDescent="0.2">
      <c r="A72" s="77" t="s">
        <v>155</v>
      </c>
      <c r="B72" s="78"/>
      <c r="C72" s="78"/>
      <c r="D72" s="78"/>
      <c r="E72" s="78"/>
      <c r="F72" s="78"/>
      <c r="G72" s="78"/>
      <c r="H72" s="78"/>
      <c r="I72" s="78"/>
      <c r="J72" s="78"/>
      <c r="K72" s="44">
        <v>8868</v>
      </c>
      <c r="L72" s="44"/>
      <c r="M72" s="44"/>
      <c r="N72" s="44"/>
      <c r="O72" s="44"/>
      <c r="P72" s="44"/>
    </row>
    <row r="73" spans="1:16" x14ac:dyDescent="0.2">
      <c r="A73" s="77" t="s">
        <v>156</v>
      </c>
      <c r="B73" s="78"/>
      <c r="C73" s="78"/>
      <c r="D73" s="78"/>
      <c r="E73" s="78"/>
      <c r="F73" s="78"/>
      <c r="G73" s="78"/>
      <c r="H73" s="78"/>
      <c r="I73" s="78"/>
      <c r="J73" s="78"/>
      <c r="K73" s="44">
        <v>6884</v>
      </c>
      <c r="L73" s="44"/>
      <c r="M73" s="44"/>
      <c r="N73" s="44"/>
      <c r="O73" s="44"/>
      <c r="P73" s="44"/>
    </row>
    <row r="74" spans="1:16" x14ac:dyDescent="0.2">
      <c r="A74" s="77" t="s">
        <v>157</v>
      </c>
      <c r="B74" s="78"/>
      <c r="C74" s="78"/>
      <c r="D74" s="78"/>
      <c r="E74" s="78"/>
      <c r="F74" s="78"/>
      <c r="G74" s="78"/>
      <c r="H74" s="78"/>
      <c r="I74" s="78"/>
      <c r="J74" s="78"/>
      <c r="K74" s="44">
        <v>3926</v>
      </c>
      <c r="L74" s="44"/>
      <c r="M74" s="44"/>
      <c r="N74" s="44"/>
      <c r="O74" s="44"/>
      <c r="P74" s="44"/>
    </row>
    <row r="75" spans="1:16" x14ac:dyDescent="0.2">
      <c r="A75" s="77" t="s">
        <v>158</v>
      </c>
      <c r="B75" s="78"/>
      <c r="C75" s="78"/>
      <c r="D75" s="78"/>
      <c r="E75" s="78"/>
      <c r="F75" s="78"/>
      <c r="G75" s="78"/>
      <c r="H75" s="78"/>
      <c r="I75" s="78"/>
      <c r="J75" s="78"/>
      <c r="K75" s="44">
        <f>K76-K68</f>
        <v>21562</v>
      </c>
      <c r="L75" s="44"/>
      <c r="M75" s="44"/>
      <c r="N75" s="44"/>
      <c r="O75" s="44"/>
      <c r="P75" s="44"/>
    </row>
    <row r="76" spans="1:16" x14ac:dyDescent="0.2">
      <c r="A76" s="92" t="s">
        <v>159</v>
      </c>
      <c r="B76" s="78"/>
      <c r="C76" s="78"/>
      <c r="D76" s="78"/>
      <c r="E76" s="78"/>
      <c r="F76" s="78"/>
      <c r="G76" s="78"/>
      <c r="H76" s="78"/>
      <c r="I76" s="78"/>
      <c r="J76" s="78"/>
      <c r="K76" s="55">
        <v>70000</v>
      </c>
      <c r="L76" s="44"/>
      <c r="M76" s="44"/>
      <c r="N76" s="44"/>
      <c r="O76" s="55">
        <v>72.62</v>
      </c>
      <c r="P76" s="55">
        <v>0.79</v>
      </c>
    </row>
  </sheetData>
  <mergeCells count="70">
    <mergeCell ref="H25:I25"/>
    <mergeCell ref="A74:J74"/>
    <mergeCell ref="A75:J75"/>
    <mergeCell ref="A76:J76"/>
    <mergeCell ref="B6:K6"/>
    <mergeCell ref="B7:K7"/>
    <mergeCell ref="B8:K8"/>
    <mergeCell ref="H24:I24"/>
    <mergeCell ref="H27:I27"/>
    <mergeCell ref="H28:I28"/>
    <mergeCell ref="H26:I26"/>
    <mergeCell ref="A68:J68"/>
    <mergeCell ref="A69:J69"/>
    <mergeCell ref="A70:J70"/>
    <mergeCell ref="A71:J71"/>
    <mergeCell ref="A72:J72"/>
    <mergeCell ref="A73:J73"/>
    <mergeCell ref="A62:J62"/>
    <mergeCell ref="A63:J63"/>
    <mergeCell ref="A64:J64"/>
    <mergeCell ref="A65:J65"/>
    <mergeCell ref="A66:J66"/>
    <mergeCell ref="A67:J67"/>
    <mergeCell ref="A35:P35"/>
    <mergeCell ref="A36:P36"/>
    <mergeCell ref="A45:P45"/>
    <mergeCell ref="A54:P54"/>
    <mergeCell ref="A60:J60"/>
    <mergeCell ref="A61:J61"/>
    <mergeCell ref="M4:P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  <mergeCell ref="I16:J17"/>
    <mergeCell ref="K16:L17"/>
    <mergeCell ref="M16:P16"/>
    <mergeCell ref="M17:N17"/>
    <mergeCell ref="O17:P17"/>
    <mergeCell ref="I18:J18"/>
    <mergeCell ref="K18:L18"/>
    <mergeCell ref="M18:N18"/>
    <mergeCell ref="O18:P18"/>
    <mergeCell ref="A30:B30"/>
    <mergeCell ref="C30:C33"/>
    <mergeCell ref="D30:D33"/>
    <mergeCell ref="E30:E33"/>
    <mergeCell ref="F30:F33"/>
    <mergeCell ref="G30:J30"/>
    <mergeCell ref="P30:P33"/>
    <mergeCell ref="A31:A33"/>
    <mergeCell ref="B31:B33"/>
    <mergeCell ref="G31:G33"/>
    <mergeCell ref="H31:J31"/>
    <mergeCell ref="K31:K33"/>
    <mergeCell ref="L31:N31"/>
    <mergeCell ref="H32:H33"/>
    <mergeCell ref="I32:I33"/>
    <mergeCell ref="J32:J33"/>
    <mergeCell ref="L32:L33"/>
    <mergeCell ref="M32:M33"/>
    <mergeCell ref="N32:N33"/>
    <mergeCell ref="K30:N30"/>
    <mergeCell ref="O30:O33"/>
  </mergeCells>
  <pageMargins left="0.19685039370078741" right="0.19685039370078741" top="0.39370078740157483" bottom="0.39370078740157483" header="0.19685039370078741" footer="0.1968503937007874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2017-03-07T10:12:04Z</dcterms:modified>
</cp:coreProperties>
</file>